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artscouncilengland.sharepoint.com/sites/AdvocacyandComms/Shared Documents/General/Marketing/Projects/2024-04-08 Music Hub Investment Programme/Documentation/Finance Templates/"/>
    </mc:Choice>
  </mc:AlternateContent>
  <xr:revisionPtr revIDLastSave="3604" documentId="8_{30F1D79F-F62B-4E2F-B2CC-5937779AE980}" xr6:coauthVersionLast="47" xr6:coauthVersionMax="47" xr10:uidLastSave="{F3329FD2-10BF-490F-936D-56FC35578F9C}"/>
  <bookViews>
    <workbookView xWindow="-108" yWindow="-108" windowWidth="23256" windowHeight="12576" xr2:uid="{C3F773E7-46CB-42F7-ADFF-4F2636277577}"/>
  </bookViews>
  <sheets>
    <sheet name="Budget &amp; Management Accounts" sheetId="1" r:id="rId1"/>
    <sheet name="Non-Local Authority Cashflow"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 r="O30" i="4"/>
  <c r="N30" i="4"/>
  <c r="M30" i="4"/>
  <c r="L30" i="4"/>
  <c r="K30" i="4"/>
  <c r="J30" i="4"/>
  <c r="I30" i="4"/>
  <c r="H30" i="4"/>
  <c r="G30" i="4"/>
  <c r="F30" i="4"/>
  <c r="E30" i="4"/>
  <c r="D30" i="4"/>
  <c r="Q28" i="4"/>
  <c r="Q25" i="4"/>
  <c r="Q23" i="4"/>
  <c r="Q22" i="4"/>
  <c r="Q21" i="4"/>
  <c r="Q18" i="4"/>
  <c r="Q15" i="4"/>
  <c r="Q12" i="4"/>
  <c r="Q11" i="4"/>
  <c r="Q8" i="4"/>
  <c r="J74" i="1"/>
  <c r="J72" i="1"/>
  <c r="J70" i="1"/>
  <c r="J59" i="1"/>
  <c r="J34" i="1"/>
  <c r="H34" i="1"/>
  <c r="H59" i="1"/>
  <c r="H70" i="1"/>
  <c r="H72" i="1"/>
  <c r="E59" i="1"/>
  <c r="E72" i="1" s="1"/>
  <c r="E74" i="1" s="1"/>
  <c r="F74" i="1" s="1"/>
  <c r="D59" i="1"/>
  <c r="D72" i="1" s="1"/>
  <c r="D74" i="1" s="1"/>
  <c r="F9" i="1"/>
  <c r="E34" i="1"/>
  <c r="D34" i="1"/>
  <c r="N59" i="1"/>
  <c r="F70" i="1"/>
  <c r="E70" i="1"/>
  <c r="D70" i="1"/>
  <c r="F12" i="1"/>
  <c r="F13" i="1"/>
  <c r="F19" i="1"/>
  <c r="F22" i="1"/>
  <c r="F23" i="1"/>
  <c r="F24" i="1"/>
  <c r="F25" i="1"/>
  <c r="F27" i="1"/>
  <c r="F28" i="1"/>
  <c r="F30" i="1"/>
  <c r="F59" i="1" l="1"/>
  <c r="H74" i="1"/>
  <c r="F34" i="1"/>
  <c r="E78" i="4"/>
  <c r="Q58" i="4"/>
  <c r="I53" i="4"/>
  <c r="H53" i="4"/>
  <c r="G53" i="4"/>
  <c r="Q35" i="4"/>
  <c r="P70" i="1"/>
  <c r="Q70" i="1" s="1"/>
  <c r="O59" i="1"/>
  <c r="P59" i="1"/>
  <c r="Q68" i="1"/>
  <c r="Q63" i="1"/>
  <c r="Q64" i="1"/>
  <c r="Q65" i="1"/>
  <c r="Q66" i="1"/>
  <c r="Q62" i="1"/>
  <c r="Q57" i="1"/>
  <c r="Q51" i="1"/>
  <c r="Q52" i="1"/>
  <c r="Q53" i="1"/>
  <c r="Q54" i="1"/>
  <c r="Q55" i="1"/>
  <c r="Q50" i="1"/>
  <c r="Q47" i="1"/>
  <c r="Q40" i="1"/>
  <c r="Q41" i="1"/>
  <c r="Q42" i="1"/>
  <c r="Q43" i="1"/>
  <c r="Q44" i="1"/>
  <c r="Q39" i="1"/>
  <c r="O68" i="1"/>
  <c r="O63" i="1"/>
  <c r="O64" i="1"/>
  <c r="O65" i="1"/>
  <c r="O66" i="1"/>
  <c r="O62" i="1"/>
  <c r="O57" i="1"/>
  <c r="O51" i="1"/>
  <c r="O52" i="1"/>
  <c r="O53" i="1"/>
  <c r="O54" i="1"/>
  <c r="O55" i="1"/>
  <c r="O50" i="1"/>
  <c r="O47" i="1"/>
  <c r="O40" i="1"/>
  <c r="O41" i="1"/>
  <c r="O42" i="1"/>
  <c r="O43" i="1"/>
  <c r="O44" i="1"/>
  <c r="O39" i="1"/>
  <c r="Q61" i="4"/>
  <c r="Q59" i="4"/>
  <c r="Q57" i="4"/>
  <c r="Q56" i="4"/>
  <c r="Q51" i="4"/>
  <c r="Q49" i="4"/>
  <c r="Q48" i="4"/>
  <c r="Q47" i="4"/>
  <c r="Q46" i="4"/>
  <c r="Q45" i="4"/>
  <c r="Q42" i="4"/>
  <c r="Q39" i="4"/>
  <c r="Q38" i="4"/>
  <c r="Q37" i="4"/>
  <c r="Q36" i="4"/>
  <c r="Q34" i="4"/>
  <c r="Q26" i="4"/>
  <c r="Q77" i="4"/>
  <c r="Q76" i="4"/>
  <c r="Q75" i="4"/>
  <c r="O78" i="4"/>
  <c r="N78" i="4"/>
  <c r="M78" i="4"/>
  <c r="L78" i="4"/>
  <c r="K78" i="4"/>
  <c r="J78" i="4"/>
  <c r="I78" i="4"/>
  <c r="H78" i="4"/>
  <c r="G78" i="4"/>
  <c r="F78" i="4"/>
  <c r="D78" i="4"/>
  <c r="Q59" i="1" l="1"/>
  <c r="P72" i="1"/>
  <c r="Q78" i="4"/>
  <c r="Q53" i="4"/>
  <c r="Q63" i="4"/>
  <c r="Q72" i="1"/>
  <c r="F53" i="4"/>
  <c r="E53" i="4"/>
  <c r="N70" i="1"/>
  <c r="Q65" i="4" l="1"/>
  <c r="N72" i="1"/>
  <c r="O72" i="1" s="1"/>
  <c r="O70" i="1"/>
  <c r="Q24" i="4"/>
  <c r="Q30" i="4" s="1"/>
  <c r="F39" i="1"/>
  <c r="F68" i="1"/>
  <c r="F62" i="1"/>
  <c r="F63" i="1"/>
  <c r="F64" i="1"/>
  <c r="F65" i="1"/>
  <c r="F66" i="1"/>
  <c r="F41" i="1"/>
  <c r="F42" i="1"/>
  <c r="F43" i="1"/>
  <c r="F44" i="1"/>
  <c r="F47" i="1"/>
  <c r="F50" i="1"/>
  <c r="F51" i="1"/>
  <c r="F52" i="1"/>
  <c r="F53" i="1"/>
  <c r="F54" i="1"/>
  <c r="F55" i="1"/>
  <c r="F57" i="1"/>
  <c r="F40" i="1"/>
  <c r="G63" i="4"/>
  <c r="E63" i="4"/>
  <c r="D63" i="4"/>
  <c r="Q69" i="4" l="1"/>
  <c r="D65" i="4"/>
  <c r="G65" i="4"/>
  <c r="E65" i="4"/>
  <c r="E69" i="4" s="1"/>
  <c r="D69" i="4" l="1"/>
  <c r="D71" i="4" s="1"/>
  <c r="E67" i="4" s="1"/>
  <c r="G69" i="4"/>
  <c r="J53" i="4"/>
  <c r="K53" i="4"/>
  <c r="L53" i="4"/>
  <c r="M53" i="4"/>
  <c r="N53" i="4"/>
  <c r="O53" i="4"/>
  <c r="F63" i="4"/>
  <c r="F65" i="4" s="1"/>
  <c r="H63" i="4"/>
  <c r="I63" i="4"/>
  <c r="J63" i="4"/>
  <c r="K63" i="4"/>
  <c r="L63" i="4"/>
  <c r="M63" i="4"/>
  <c r="N63" i="4"/>
  <c r="O63" i="4"/>
  <c r="F16" i="1"/>
  <c r="F26" i="1"/>
  <c r="F29" i="1"/>
  <c r="F32" i="1"/>
  <c r="E71" i="4" l="1"/>
  <c r="F67" i="4" s="1"/>
  <c r="F69" i="4"/>
  <c r="K65" i="4"/>
  <c r="K69" i="4" s="1"/>
  <c r="N65" i="4"/>
  <c r="N69" i="4" s="1"/>
  <c r="M65" i="4"/>
  <c r="M69" i="4" s="1"/>
  <c r="I65" i="4"/>
  <c r="I69" i="4" s="1"/>
  <c r="J65" i="4"/>
  <c r="J69" i="4" s="1"/>
  <c r="L65" i="4"/>
  <c r="L69" i="4" s="1"/>
  <c r="O65" i="4"/>
  <c r="O69" i="4" s="1"/>
  <c r="H65" i="4"/>
  <c r="H69" i="4" s="1"/>
  <c r="F71" i="4" l="1"/>
  <c r="G67" i="4" s="1"/>
  <c r="G71" i="4" s="1"/>
  <c r="H67" i="4" s="1"/>
  <c r="H71" i="4" s="1"/>
  <c r="I67" i="4" s="1"/>
  <c r="I71" i="4" s="1"/>
  <c r="J67" i="4" s="1"/>
  <c r="F72" i="1"/>
  <c r="J71" i="4" l="1"/>
  <c r="K67" i="4" s="1"/>
  <c r="K71" i="4" s="1"/>
  <c r="L67" i="4" s="1"/>
  <c r="L71" i="4" s="1"/>
  <c r="M67" i="4" s="1"/>
  <c r="M71" i="4" s="1"/>
  <c r="N67" i="4" s="1"/>
  <c r="N71" i="4" s="1"/>
  <c r="O67" i="4" s="1"/>
  <c r="O71" i="4" s="1"/>
  <c r="Q67" i="4" l="1"/>
  <c r="Q7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Dafydd Williams</author>
    <author>Siu-lin Rawlinson</author>
  </authors>
  <commentList>
    <comment ref="D4" authorId="0" shapeId="0" xr:uid="{62E97EEB-EF04-4794-84DB-F816DA37768B}">
      <text>
        <r>
          <rPr>
            <sz val="9"/>
            <color indexed="81"/>
            <rFont val="Tahoma"/>
            <family val="2"/>
          </rPr>
          <t>Insert month here (e.g. 1,2,3 etc.). 
If completing this as part of your ongoing management accounts submission, please ensure that this has been updated within the last 4 months of the payment submission due date.</t>
        </r>
      </text>
    </comment>
    <comment ref="D6" authorId="1" shapeId="0" xr:uid="{56F85958-DA88-4073-B97F-3A44366636CD}">
      <text>
        <r>
          <rPr>
            <sz val="9"/>
            <color indexed="81"/>
            <rFont val="Tahoma"/>
            <family val="2"/>
          </rPr>
          <t>For your payment conditions in January and April 2025 (i.e. once every term), update the year to date section so that it shows income and expenditure from the start of the financial year in question, up to the end of the reporting period.</t>
        </r>
      </text>
    </comment>
    <comment ref="H6" authorId="0" shapeId="0" xr:uid="{0AB720D0-8F16-42E1-BAE3-8D5C07183A50}">
      <text>
        <r>
          <rPr>
            <sz val="9"/>
            <color indexed="81"/>
            <rFont val="Tahoma"/>
            <family val="2"/>
          </rPr>
          <t xml:space="preserve">Please set out your annual budget within this column. Once submitted in September 2024, this should remain unchanged throughout the year.
</t>
        </r>
      </text>
    </comment>
    <comment ref="N36" authorId="0" shapeId="0" xr:uid="{E57CD0D9-3E96-48D9-8956-39836119FB91}">
      <text>
        <r>
          <rPr>
            <sz val="9"/>
            <color indexed="81"/>
            <rFont val="Tahoma"/>
            <family val="2"/>
          </rPr>
          <t xml:space="preserve">This column is optional.
</t>
        </r>
      </text>
    </comment>
    <comment ref="P36" authorId="0" shapeId="0" xr:uid="{67CD7085-A25C-4B89-A8DD-64FCAD8DB005}">
      <text>
        <r>
          <rPr>
            <sz val="9"/>
            <color indexed="81"/>
            <rFont val="Tahoma"/>
            <family val="2"/>
          </rPr>
          <t xml:space="preserve">This column is mandatory.
</t>
        </r>
      </text>
    </comment>
    <comment ref="Q36" authorId="0" shapeId="0" xr:uid="{EC088959-11DA-4FBF-9A92-61009A8A6198}">
      <text>
        <r>
          <rPr>
            <sz val="9"/>
            <color indexed="81"/>
            <rFont val="Tahoma"/>
            <family val="2"/>
          </rPr>
          <t>Reminder: Hubs must ensure that a minimum of 80% of the grant is directed towards frontline activity, services and support delivered by or through the Hub partnership, and a maximum of 20% of the grant is used to cover the strategic and/or administrative costs associated with the coordination and leadership of the Hub.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Ruee Begum</author>
  </authors>
  <commentList>
    <comment ref="C67" authorId="0" shapeId="0" xr:uid="{6B38716C-C98D-4AF2-96EF-0D56FFE8853B}">
      <text>
        <r>
          <rPr>
            <sz val="9"/>
            <color indexed="81"/>
            <rFont val="Tahoma"/>
            <family val="2"/>
          </rPr>
          <t>The carried forward figure from the end of the previous year, your 23/24 closing cash balance, should be entered here as the opening cash balance</t>
        </r>
      </text>
    </comment>
  </commentList>
</comments>
</file>

<file path=xl/sharedStrings.xml><?xml version="1.0" encoding="utf-8"?>
<sst xmlns="http://schemas.openxmlformats.org/spreadsheetml/2006/main" count="160" uniqueCount="103">
  <si>
    <t>Hub Name</t>
  </si>
  <si>
    <t>Academic Year</t>
  </si>
  <si>
    <t>1 September 2024 - 31 August 2025</t>
  </si>
  <si>
    <t>Period</t>
  </si>
  <si>
    <t>Annual Budget</t>
  </si>
  <si>
    <t>Projection/Revised Budget</t>
  </si>
  <si>
    <t>Notes</t>
  </si>
  <si>
    <t xml:space="preserve">Actual </t>
  </si>
  <si>
    <t>Budget</t>
  </si>
  <si>
    <t>Variance</t>
  </si>
  <si>
    <t>INCOME</t>
  </si>
  <si>
    <t>ACE/DfE Hub Grant</t>
  </si>
  <si>
    <t>Core Revenue Grant</t>
  </si>
  <si>
    <t>Activity in and out of schools/other formal education settings</t>
  </si>
  <si>
    <t>Income from Schools (e.g. Classroom Instrumental Lessons, Individual/Small Group Lessons, Ensembles, Concerts/Performances)</t>
  </si>
  <si>
    <t>Income from Parents (e.g. Music Centre Income, Individual/Small Group Lessons, Ensembles, Concerts/Performances)</t>
  </si>
  <si>
    <t>Workforce Development Opportunities</t>
  </si>
  <si>
    <t xml:space="preserve">Continued Professional Development </t>
  </si>
  <si>
    <t>Access to Instruments</t>
  </si>
  <si>
    <t>Instrument Loan Scheme</t>
  </si>
  <si>
    <t>Other Income Sources</t>
  </si>
  <si>
    <t>Partner Earned Income</t>
  </si>
  <si>
    <t>Partner Grant Income</t>
  </si>
  <si>
    <t>Partner Trust and Foundations Income</t>
  </si>
  <si>
    <t>Local Authority Income</t>
  </si>
  <si>
    <t>Trusts and Foundations</t>
  </si>
  <si>
    <t>Other ACE Grants</t>
  </si>
  <si>
    <t>Donations</t>
  </si>
  <si>
    <t>Sponsorship</t>
  </si>
  <si>
    <t>Other Earned/Generated Income</t>
  </si>
  <si>
    <t>Other Income</t>
  </si>
  <si>
    <t>Total Income (autosum of subtotals above)</t>
  </si>
  <si>
    <t>EXPENDITURE</t>
  </si>
  <si>
    <t>Programme of Activity (Delivery)</t>
  </si>
  <si>
    <t>% Hub Grant</t>
  </si>
  <si>
    <t>Actual</t>
  </si>
  <si>
    <t xml:space="preserve">Classroom Instrumental Lessons </t>
  </si>
  <si>
    <t>Lessons</t>
  </si>
  <si>
    <t>Ensembles</t>
  </si>
  <si>
    <t>Concerts/Performances</t>
  </si>
  <si>
    <t>Projects</t>
  </si>
  <si>
    <t xml:space="preserve">Other </t>
  </si>
  <si>
    <t>Workforce Development</t>
  </si>
  <si>
    <t>Continued Professional Development</t>
  </si>
  <si>
    <t>Instrument Purchases</t>
  </si>
  <si>
    <t>Instrument Repairs</t>
  </si>
  <si>
    <t>Instrument Storage Costs</t>
  </si>
  <si>
    <t>Instrument Stock Management</t>
  </si>
  <si>
    <t>Other Instrument Costs</t>
  </si>
  <si>
    <t>Other Programme of Activity (Delivery) Costs</t>
  </si>
  <si>
    <t>Total Programme of Activity (Delivery) Costs (autosum of subtotals above)</t>
  </si>
  <si>
    <t>Overheads</t>
  </si>
  <si>
    <t xml:space="preserve">Admin and Management Staff Costs </t>
  </si>
  <si>
    <t>Communications</t>
  </si>
  <si>
    <t>Storage, Premises and Running Costs (including IT/Utilities/Insurance)</t>
  </si>
  <si>
    <t>Access Costs</t>
  </si>
  <si>
    <t>Corporate Services</t>
  </si>
  <si>
    <t>Other Overheads</t>
  </si>
  <si>
    <t>Total Overheads (autosum of subtotals above)</t>
  </si>
  <si>
    <t>TOTAL EXPENDITURE</t>
  </si>
  <si>
    <t>Operating Surplus/(Deficit)</t>
  </si>
  <si>
    <t>Balance Carried Forward</t>
  </si>
  <si>
    <t>Balance Brought Forward</t>
  </si>
  <si>
    <t>Total Delivery Costs (autosum of subtotals above)</t>
  </si>
  <si>
    <t>Other Delivery Costs</t>
  </si>
  <si>
    <r>
      <rPr>
        <sz val="11"/>
        <color theme="1"/>
        <rFont val="Arial"/>
        <family val="2"/>
      </rPr>
      <t>Instrument Loan Scheme</t>
    </r>
    <r>
      <rPr>
        <b/>
        <sz val="11"/>
        <color theme="1"/>
        <rFont val="Arial"/>
        <family val="2"/>
      </rPr>
      <t xml:space="preserve">  </t>
    </r>
  </si>
  <si>
    <t>Access to Instruments/Equipment</t>
  </si>
  <si>
    <t>Direct Activity</t>
  </si>
  <si>
    <t>Delivery Costs</t>
  </si>
  <si>
    <t>Hub Grant (i.e. ACE/DfE)</t>
  </si>
  <si>
    <t xml:space="preserve">Notes </t>
  </si>
  <si>
    <t>Cashflow Forecast</t>
  </si>
  <si>
    <t>Period 1</t>
  </si>
  <si>
    <t>Period 2</t>
  </si>
  <si>
    <t>Period 3</t>
  </si>
  <si>
    <t>Period 4</t>
  </si>
  <si>
    <t>Period 5</t>
  </si>
  <si>
    <t>Period 6</t>
  </si>
  <si>
    <t>Period 7</t>
  </si>
  <si>
    <t>Period 8</t>
  </si>
  <si>
    <t>Period 9</t>
  </si>
  <si>
    <t>Period 10</t>
  </si>
  <si>
    <t>Period 11</t>
  </si>
  <si>
    <t>Period 12</t>
  </si>
  <si>
    <t>DfE Hub grant contribution towards Annual Budget</t>
  </si>
  <si>
    <t>Restricted reserves (income generated by activity funded through the 2023-24 grant carried forward)</t>
  </si>
  <si>
    <t>Annual Total</t>
  </si>
  <si>
    <t>Unrestricted general funds</t>
  </si>
  <si>
    <t>Total funds</t>
  </si>
  <si>
    <t>Restricted funds/endowments</t>
  </si>
  <si>
    <t>Unrestricted designated funds</t>
  </si>
  <si>
    <t>Fund Balances</t>
  </si>
  <si>
    <t xml:space="preserve">Required from September 2024 </t>
  </si>
  <si>
    <t>Delivery costs</t>
  </si>
  <si>
    <t>MUSIC HUB INCOME</t>
  </si>
  <si>
    <t>MUSIC HUB EXPENDITURE</t>
  </si>
  <si>
    <t>Year-to-date</t>
  </si>
  <si>
    <t>DfE Hub grant contribution towards YTD Actuals</t>
  </si>
  <si>
    <t>Notes here</t>
  </si>
  <si>
    <t xml:space="preserve">Income from Continued Professional Development </t>
  </si>
  <si>
    <t>Income from Instrument Loan Schemes</t>
  </si>
  <si>
    <t>Mandatory for non-LA led Hub Lead Organisations only</t>
  </si>
  <si>
    <t>Breakdown by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</si>
</sst>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8" x14ac:knownFonts="1">
    <font>
      <sz val="11"/>
      <color theme="1"/>
      <name val="Calibri"/>
      <family val="2"/>
      <scheme val="minor"/>
    </font>
    <font>
      <sz val="10"/>
      <name val="Arial"/>
      <family val="2"/>
    </font>
    <font>
      <sz val="11"/>
      <color theme="1"/>
      <name val="Calibri"/>
      <family val="2"/>
      <scheme val="minor"/>
    </font>
    <font>
      <b/>
      <sz val="13"/>
      <color theme="1"/>
      <name val="Arial"/>
      <family val="2"/>
    </font>
    <font>
      <sz val="11"/>
      <color theme="1"/>
      <name val="Arial"/>
      <family val="2"/>
    </font>
    <font>
      <b/>
      <sz val="11"/>
      <color theme="1"/>
      <name val="Arial"/>
      <family val="2"/>
    </font>
    <font>
      <b/>
      <sz val="14"/>
      <color theme="1"/>
      <name val="Arial"/>
      <family val="2"/>
    </font>
    <font>
      <b/>
      <sz val="20"/>
      <color theme="1"/>
      <name val="Arial"/>
      <family val="2"/>
    </font>
    <font>
      <sz val="9"/>
      <color indexed="81"/>
      <name val="Tahoma"/>
      <family val="2"/>
    </font>
    <font>
      <sz val="10"/>
      <color theme="1"/>
      <name val="Arial"/>
      <family val="2"/>
    </font>
    <font>
      <b/>
      <sz val="10"/>
      <color theme="1"/>
      <name val="Arial"/>
      <family val="2"/>
    </font>
    <font>
      <sz val="11"/>
      <color rgb="FFFF0000"/>
      <name val="Calibri"/>
      <family val="2"/>
      <scheme val="minor"/>
    </font>
    <font>
      <sz val="11"/>
      <color rgb="FF006100"/>
      <name val="Calibri"/>
      <family val="2"/>
      <scheme val="minor"/>
    </font>
    <font>
      <sz val="11"/>
      <color rgb="FF9C5700"/>
      <name val="Calibri"/>
      <family val="2"/>
      <scheme val="minor"/>
    </font>
    <font>
      <sz val="11"/>
      <color theme="1"/>
      <name val="Arial"/>
    </font>
    <font>
      <b/>
      <sz val="10"/>
      <name val="Arial"/>
      <family val="2"/>
    </font>
    <font>
      <b/>
      <sz val="11"/>
      <name val="Arial"/>
      <family val="2"/>
    </font>
    <font>
      <sz val="8"/>
      <name val="Calibri"/>
      <family val="2"/>
      <scheme val="minor"/>
    </font>
    <font>
      <b/>
      <sz val="14"/>
      <color theme="1"/>
      <name val="Arial"/>
    </font>
    <font>
      <b/>
      <sz val="11"/>
      <color theme="1"/>
      <name val="Arial"/>
    </font>
    <font>
      <b/>
      <sz val="10"/>
      <color theme="1"/>
      <name val="Arial"/>
    </font>
    <font>
      <b/>
      <sz val="20"/>
      <color theme="1"/>
      <name val="Arial"/>
    </font>
    <font>
      <b/>
      <sz val="18"/>
      <color rgb="FF000000"/>
      <name val="Arial"/>
      <family val="2"/>
    </font>
    <font>
      <b/>
      <sz val="20"/>
      <color rgb="FFFF0000"/>
      <name val="Arial"/>
    </font>
    <font>
      <sz val="11"/>
      <name val="Arial"/>
      <family val="2"/>
    </font>
    <font>
      <sz val="11"/>
      <color rgb="FFFF0000"/>
      <name val="Arial"/>
      <family val="2"/>
    </font>
    <font>
      <sz val="11"/>
      <color rgb="FF9C5700"/>
      <name val="Arial"/>
      <family val="2"/>
    </font>
    <font>
      <b/>
      <sz val="20"/>
      <color rgb="FFFF000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rgb="FFDCE6F1"/>
        <bgColor indexed="64"/>
      </patternFill>
    </fill>
    <fill>
      <patternFill patternType="solid">
        <fgColor rgb="FFB1A0C7"/>
        <bgColor indexed="64"/>
      </patternFill>
    </fill>
    <fill>
      <patternFill patternType="solid">
        <fgColor rgb="FFE4DFEC"/>
        <bgColor indexed="64"/>
      </patternFill>
    </fill>
    <fill>
      <patternFill patternType="solid">
        <fgColor rgb="FFC6EFCE"/>
      </patternFill>
    </fill>
    <fill>
      <patternFill patternType="solid">
        <fgColor rgb="FFFFEB9C"/>
      </patternFill>
    </fill>
    <fill>
      <patternFill patternType="solid">
        <fgColor theme="0"/>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D9D9D9"/>
        <bgColor indexed="64"/>
      </patternFill>
    </fill>
    <fill>
      <patternFill patternType="solid">
        <fgColor theme="0" tint="-0.34998626667073579"/>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s>
  <cellStyleXfs count="5">
    <xf numFmtId="0" fontId="0" fillId="0" borderId="0"/>
    <xf numFmtId="0" fontId="1" fillId="0" borderId="0"/>
    <xf numFmtId="44" fontId="2" fillId="0" borderId="0" applyFont="0" applyFill="0" applyBorder="0" applyAlignment="0" applyProtection="0"/>
    <xf numFmtId="0" fontId="12" fillId="6" borderId="0" applyNumberFormat="0" applyBorder="0" applyAlignment="0" applyProtection="0"/>
    <xf numFmtId="0" fontId="13" fillId="7" borderId="0" applyNumberFormat="0" applyBorder="0" applyAlignment="0" applyProtection="0"/>
  </cellStyleXfs>
  <cellXfs count="339">
    <xf numFmtId="0" fontId="0" fillId="0" borderId="0" xfId="0"/>
    <xf numFmtId="44" fontId="5" fillId="0" borderId="5" xfId="2" applyFont="1" applyBorder="1" applyProtection="1"/>
    <xf numFmtId="44" fontId="5" fillId="2" borderId="5" xfId="2" applyFont="1" applyFill="1" applyBorder="1" applyProtection="1"/>
    <xf numFmtId="44" fontId="4" fillId="0" borderId="0" xfId="2" applyFont="1" applyFill="1" applyBorder="1" applyProtection="1"/>
    <xf numFmtId="0" fontId="4" fillId="0" borderId="20" xfId="0" applyFont="1" applyBorder="1" applyAlignment="1" applyProtection="1">
      <alignment wrapText="1"/>
      <protection locked="0"/>
    </xf>
    <xf numFmtId="0" fontId="4" fillId="0" borderId="20" xfId="0" applyFont="1" applyBorder="1" applyProtection="1">
      <protection locked="0"/>
    </xf>
    <xf numFmtId="0" fontId="4" fillId="0" borderId="32" xfId="0" applyFont="1" applyBorder="1" applyAlignment="1" applyProtection="1">
      <alignment wrapText="1"/>
      <protection locked="0"/>
    </xf>
    <xf numFmtId="0" fontId="4" fillId="0" borderId="21" xfId="0" applyFont="1" applyBorder="1" applyAlignment="1" applyProtection="1">
      <alignment wrapText="1"/>
      <protection locked="0"/>
    </xf>
    <xf numFmtId="0" fontId="4" fillId="0" borderId="5" xfId="0" applyFont="1" applyBorder="1" applyAlignment="1" applyProtection="1">
      <alignment wrapText="1"/>
      <protection locked="0"/>
    </xf>
    <xf numFmtId="0" fontId="4" fillId="0" borderId="19" xfId="0" applyFont="1" applyBorder="1" applyAlignment="1" applyProtection="1">
      <alignment wrapText="1"/>
      <protection locked="0"/>
    </xf>
    <xf numFmtId="44" fontId="9" fillId="2" borderId="12" xfId="2" applyFont="1" applyFill="1" applyBorder="1" applyProtection="1"/>
    <xf numFmtId="44" fontId="9" fillId="2" borderId="27" xfId="2" applyFont="1" applyFill="1" applyBorder="1" applyProtection="1"/>
    <xf numFmtId="0" fontId="4" fillId="0" borderId="5" xfId="0" applyFont="1" applyBorder="1" applyProtection="1">
      <protection locked="0"/>
    </xf>
    <xf numFmtId="44" fontId="9" fillId="2" borderId="17" xfId="2" applyFont="1" applyFill="1" applyBorder="1" applyProtection="1"/>
    <xf numFmtId="44" fontId="9" fillId="11" borderId="12" xfId="2" applyFont="1" applyFill="1" applyBorder="1" applyProtection="1"/>
    <xf numFmtId="44" fontId="9" fillId="11" borderId="10" xfId="2" applyFont="1" applyFill="1" applyBorder="1" applyAlignment="1" applyProtection="1">
      <alignment horizontal="center"/>
    </xf>
    <xf numFmtId="44" fontId="9" fillId="11" borderId="11" xfId="2" applyFont="1" applyFill="1" applyBorder="1" applyAlignment="1" applyProtection="1">
      <alignment horizontal="center"/>
    </xf>
    <xf numFmtId="44" fontId="4" fillId="0" borderId="7" xfId="2" applyFont="1" applyBorder="1" applyProtection="1">
      <protection locked="0"/>
    </xf>
    <xf numFmtId="44" fontId="4" fillId="0" borderId="8" xfId="2" applyFont="1" applyBorder="1" applyProtection="1"/>
    <xf numFmtId="44" fontId="4" fillId="0" borderId="19" xfId="2" applyFont="1" applyBorder="1" applyProtection="1">
      <protection locked="0"/>
    </xf>
    <xf numFmtId="44" fontId="4" fillId="0" borderId="18" xfId="2" applyFont="1" applyFill="1" applyBorder="1" applyProtection="1"/>
    <xf numFmtId="44" fontId="4" fillId="0" borderId="18" xfId="2" applyFont="1" applyBorder="1" applyProtection="1"/>
    <xf numFmtId="44" fontId="4" fillId="2" borderId="10" xfId="2" applyFont="1" applyFill="1" applyBorder="1" applyAlignment="1" applyProtection="1">
      <alignment horizontal="center"/>
    </xf>
    <xf numFmtId="44" fontId="4" fillId="2" borderId="11" xfId="2" applyFont="1" applyFill="1" applyBorder="1" applyProtection="1"/>
    <xf numFmtId="44" fontId="4" fillId="0" borderId="1" xfId="2" applyFont="1" applyBorder="1" applyProtection="1">
      <protection locked="0"/>
    </xf>
    <xf numFmtId="44" fontId="4" fillId="0" borderId="13" xfId="2" applyFont="1" applyBorder="1" applyProtection="1"/>
    <xf numFmtId="44" fontId="4" fillId="0" borderId="15" xfId="2" applyFont="1" applyBorder="1" applyProtection="1">
      <protection locked="0"/>
    </xf>
    <xf numFmtId="44" fontId="4" fillId="2" borderId="19" xfId="2" applyFont="1" applyFill="1" applyBorder="1" applyProtection="1"/>
    <xf numFmtId="44" fontId="4" fillId="0" borderId="16" xfId="2" applyFont="1" applyBorder="1" applyProtection="1"/>
    <xf numFmtId="44" fontId="4" fillId="0" borderId="30" xfId="2" applyFont="1" applyBorder="1" applyProtection="1"/>
    <xf numFmtId="44" fontId="4" fillId="0" borderId="31" xfId="2" applyFont="1" applyBorder="1" applyProtection="1"/>
    <xf numFmtId="44" fontId="4" fillId="0" borderId="5" xfId="2" applyFont="1" applyBorder="1" applyProtection="1">
      <protection locked="0"/>
    </xf>
    <xf numFmtId="44" fontId="5" fillId="2" borderId="7" xfId="2" applyFont="1" applyFill="1" applyBorder="1" applyProtection="1"/>
    <xf numFmtId="44" fontId="5" fillId="2" borderId="6" xfId="2" applyFont="1" applyFill="1" applyBorder="1" applyProtection="1"/>
    <xf numFmtId="44" fontId="4" fillId="0" borderId="20" xfId="2" applyFont="1" applyBorder="1" applyProtection="1">
      <protection locked="0"/>
    </xf>
    <xf numFmtId="44" fontId="4" fillId="0" borderId="21" xfId="2" applyFont="1" applyBorder="1" applyProtection="1">
      <protection locked="0"/>
    </xf>
    <xf numFmtId="44" fontId="4" fillId="0" borderId="0" xfId="2" applyFont="1" applyBorder="1" applyProtection="1"/>
    <xf numFmtId="44" fontId="4" fillId="2" borderId="11" xfId="2" applyFont="1" applyFill="1" applyBorder="1" applyAlignment="1" applyProtection="1">
      <alignment horizontal="center"/>
    </xf>
    <xf numFmtId="44" fontId="4" fillId="2" borderId="17" xfId="2" applyFont="1" applyFill="1" applyBorder="1" applyProtection="1"/>
    <xf numFmtId="44" fontId="4" fillId="2" borderId="29" xfId="2" applyFont="1" applyFill="1" applyBorder="1" applyAlignment="1" applyProtection="1">
      <alignment horizontal="center"/>
    </xf>
    <xf numFmtId="44" fontId="4" fillId="2" borderId="30" xfId="2" applyFont="1" applyFill="1" applyBorder="1" applyAlignment="1" applyProtection="1">
      <alignment horizontal="center"/>
    </xf>
    <xf numFmtId="44" fontId="4" fillId="2" borderId="31" xfId="2" applyFont="1" applyFill="1" applyBorder="1" applyAlignment="1" applyProtection="1">
      <alignment horizontal="center"/>
    </xf>
    <xf numFmtId="44" fontId="4" fillId="0" borderId="1" xfId="2" applyFont="1" applyFill="1" applyBorder="1" applyAlignment="1" applyProtection="1">
      <alignment horizontal="center"/>
      <protection locked="0"/>
    </xf>
    <xf numFmtId="44" fontId="4" fillId="0" borderId="6" xfId="2" applyFont="1" applyBorder="1" applyProtection="1">
      <protection locked="0"/>
    </xf>
    <xf numFmtId="44" fontId="4" fillId="0" borderId="12" xfId="2" applyFont="1" applyBorder="1" applyProtection="1">
      <protection locked="0"/>
    </xf>
    <xf numFmtId="44" fontId="4" fillId="0" borderId="12" xfId="2" applyFont="1" applyFill="1" applyBorder="1" applyProtection="1">
      <protection locked="0"/>
    </xf>
    <xf numFmtId="44" fontId="14" fillId="0" borderId="12" xfId="2" applyFont="1" applyBorder="1" applyProtection="1">
      <protection locked="0"/>
    </xf>
    <xf numFmtId="44" fontId="14" fillId="0" borderId="12" xfId="2" applyFont="1" applyFill="1" applyBorder="1" applyProtection="1">
      <protection locked="0"/>
    </xf>
    <xf numFmtId="44" fontId="4" fillId="2" borderId="9" xfId="2" applyFont="1" applyFill="1" applyBorder="1" applyProtection="1"/>
    <xf numFmtId="44" fontId="4" fillId="11" borderId="35" xfId="2" applyFont="1" applyFill="1" applyBorder="1" applyProtection="1"/>
    <xf numFmtId="44" fontId="14" fillId="0" borderId="41" xfId="2" applyFont="1" applyBorder="1" applyProtection="1">
      <protection locked="0"/>
    </xf>
    <xf numFmtId="44" fontId="14" fillId="0" borderId="41" xfId="2" applyFont="1" applyFill="1" applyBorder="1" applyProtection="1">
      <protection locked="0"/>
    </xf>
    <xf numFmtId="44" fontId="4" fillId="0" borderId="22" xfId="2" applyFont="1" applyBorder="1" applyProtection="1"/>
    <xf numFmtId="44" fontId="4" fillId="0" borderId="22" xfId="2" applyFont="1" applyFill="1" applyBorder="1" applyProtection="1"/>
    <xf numFmtId="44" fontId="4" fillId="11" borderId="9" xfId="2" applyFont="1" applyFill="1" applyBorder="1" applyProtection="1"/>
    <xf numFmtId="44" fontId="14" fillId="0" borderId="29" xfId="2" applyFont="1" applyBorder="1" applyProtection="1">
      <protection locked="0"/>
    </xf>
    <xf numFmtId="44" fontId="14" fillId="0" borderId="29" xfId="2" applyFont="1" applyFill="1" applyBorder="1" applyProtection="1">
      <protection locked="0"/>
    </xf>
    <xf numFmtId="9" fontId="26" fillId="7" borderId="13" xfId="4" applyNumberFormat="1" applyFont="1" applyBorder="1" applyAlignment="1" applyProtection="1">
      <alignment horizontal="right"/>
    </xf>
    <xf numFmtId="9" fontId="26" fillId="7" borderId="54" xfId="4" applyNumberFormat="1" applyFont="1" applyBorder="1" applyAlignment="1" applyProtection="1">
      <alignment horizontal="right"/>
    </xf>
    <xf numFmtId="9" fontId="26" fillId="7" borderId="31" xfId="4" applyNumberFormat="1" applyFont="1" applyBorder="1" applyProtection="1"/>
    <xf numFmtId="9" fontId="26" fillId="7" borderId="31" xfId="4" applyNumberFormat="1" applyFont="1" applyBorder="1" applyAlignment="1" applyProtection="1">
      <alignment horizontal="right"/>
    </xf>
    <xf numFmtId="9" fontId="26" fillId="7" borderId="8" xfId="4" applyNumberFormat="1" applyFont="1" applyBorder="1" applyAlignment="1" applyProtection="1">
      <alignment horizontal="right"/>
    </xf>
    <xf numFmtId="44" fontId="4" fillId="0" borderId="24" xfId="2" applyFont="1" applyBorder="1" applyProtection="1">
      <protection locked="0"/>
    </xf>
    <xf numFmtId="44" fontId="4" fillId="0" borderId="22" xfId="2" applyFont="1" applyFill="1" applyBorder="1" applyProtection="1">
      <protection locked="0"/>
    </xf>
    <xf numFmtId="44" fontId="5" fillId="0" borderId="49" xfId="2" applyFont="1" applyBorder="1" applyProtection="1"/>
    <xf numFmtId="44" fontId="5" fillId="0" borderId="49" xfId="2" applyFont="1" applyFill="1" applyBorder="1" applyProtection="1"/>
    <xf numFmtId="44" fontId="14" fillId="0" borderId="1" xfId="2" applyFont="1" applyBorder="1" applyProtection="1">
      <protection locked="0"/>
    </xf>
    <xf numFmtId="44" fontId="14" fillId="0" borderId="20" xfId="2" applyFont="1" applyBorder="1" applyProtection="1">
      <protection locked="0"/>
    </xf>
    <xf numFmtId="44" fontId="14" fillId="0" borderId="21" xfId="2" applyFont="1" applyBorder="1" applyProtection="1">
      <protection locked="0"/>
    </xf>
    <xf numFmtId="44" fontId="4" fillId="0" borderId="3" xfId="2" applyFont="1" applyFill="1" applyBorder="1" applyProtection="1"/>
    <xf numFmtId="44" fontId="4" fillId="0" borderId="2" xfId="2" applyFont="1" applyFill="1" applyBorder="1" applyProtection="1"/>
    <xf numFmtId="44" fontId="4" fillId="0" borderId="56" xfId="2" applyFont="1" applyBorder="1" applyProtection="1"/>
    <xf numFmtId="44" fontId="4" fillId="0" borderId="7" xfId="2" applyFont="1" applyFill="1" applyBorder="1" applyProtection="1">
      <protection locked="0"/>
    </xf>
    <xf numFmtId="44" fontId="5" fillId="0" borderId="5" xfId="2" applyFont="1" applyBorder="1" applyProtection="1">
      <protection locked="0"/>
    </xf>
    <xf numFmtId="44" fontId="5" fillId="0" borderId="2" xfId="2" applyFont="1" applyFill="1" applyBorder="1" applyProtection="1"/>
    <xf numFmtId="44" fontId="5" fillId="0" borderId="22" xfId="2" applyFont="1" applyBorder="1" applyProtection="1"/>
    <xf numFmtId="44" fontId="5" fillId="0" borderId="0" xfId="2" applyFont="1" applyBorder="1" applyProtection="1"/>
    <xf numFmtId="44" fontId="5" fillId="0" borderId="7" xfId="2" applyFont="1" applyBorder="1" applyProtection="1"/>
    <xf numFmtId="44" fontId="9" fillId="0" borderId="48" xfId="2" applyFont="1" applyFill="1" applyBorder="1" applyProtection="1"/>
    <xf numFmtId="9" fontId="12" fillId="8" borderId="48" xfId="3" applyNumberFormat="1" applyFill="1" applyBorder="1" applyProtection="1"/>
    <xf numFmtId="44" fontId="4" fillId="0" borderId="9" xfId="2" applyFont="1" applyBorder="1" applyProtection="1">
      <protection locked="0"/>
    </xf>
    <xf numFmtId="44" fontId="4" fillId="0" borderId="14" xfId="2" applyFont="1" applyBorder="1" applyProtection="1">
      <protection locked="0"/>
    </xf>
    <xf numFmtId="9" fontId="26" fillId="7" borderId="59" xfId="4" applyNumberFormat="1" applyFont="1" applyBorder="1" applyProtection="1"/>
    <xf numFmtId="44" fontId="4" fillId="0" borderId="9" xfId="2" applyFont="1" applyFill="1" applyBorder="1" applyProtection="1">
      <protection locked="0"/>
    </xf>
    <xf numFmtId="44" fontId="4" fillId="0" borderId="14" xfId="2" applyFont="1" applyFill="1" applyBorder="1" applyProtection="1">
      <protection locked="0"/>
    </xf>
    <xf numFmtId="44" fontId="5" fillId="0" borderId="8" xfId="2" applyFont="1" applyBorder="1" applyProtection="1"/>
    <xf numFmtId="44" fontId="4" fillId="0" borderId="23" xfId="2" applyFont="1" applyFill="1" applyBorder="1" applyProtection="1">
      <protection locked="0"/>
    </xf>
    <xf numFmtId="0" fontId="11" fillId="0" borderId="0" xfId="0" applyFont="1"/>
    <xf numFmtId="0" fontId="3" fillId="2" borderId="9" xfId="0" applyFont="1" applyFill="1" applyBorder="1"/>
    <xf numFmtId="0" fontId="5" fillId="2" borderId="12" xfId="0" applyFont="1" applyFill="1" applyBorder="1"/>
    <xf numFmtId="0" fontId="5" fillId="2" borderId="14" xfId="0" applyFont="1" applyFill="1" applyBorder="1"/>
    <xf numFmtId="0" fontId="4" fillId="0" borderId="0" xfId="0" applyFont="1"/>
    <xf numFmtId="0" fontId="4" fillId="0" borderId="0" xfId="0" applyFont="1" applyAlignment="1">
      <alignment horizontal="center"/>
    </xf>
    <xf numFmtId="0" fontId="5" fillId="0" borderId="0" xfId="0" applyFont="1" applyAlignment="1">
      <alignment horizontal="center"/>
    </xf>
    <xf numFmtId="0" fontId="6" fillId="2" borderId="17" xfId="0" applyFont="1" applyFill="1" applyBorder="1" applyAlignment="1">
      <alignment horizontal="center" vertical="center"/>
    </xf>
    <xf numFmtId="0" fontId="6" fillId="3" borderId="37" xfId="0" applyFont="1" applyFill="1" applyBorder="1" applyAlignment="1">
      <alignment horizontal="left"/>
    </xf>
    <xf numFmtId="0" fontId="6" fillId="2" borderId="29" xfId="0" applyFont="1" applyFill="1" applyBorder="1" applyAlignment="1">
      <alignment horizontal="center"/>
    </xf>
    <xf numFmtId="0" fontId="6" fillId="2" borderId="30" xfId="0" applyFont="1" applyFill="1" applyBorder="1" applyAlignment="1">
      <alignment horizontal="center"/>
    </xf>
    <xf numFmtId="0" fontId="6" fillId="2" borderId="31" xfId="0" applyFont="1" applyFill="1" applyBorder="1" applyAlignment="1">
      <alignment horizontal="center"/>
    </xf>
    <xf numFmtId="0" fontId="6" fillId="0" borderId="0" xfId="0" applyFont="1" applyAlignment="1">
      <alignment horizontal="center"/>
    </xf>
    <xf numFmtId="0" fontId="5" fillId="3" borderId="48" xfId="0" applyFont="1" applyFill="1" applyBorder="1" applyAlignment="1">
      <alignment wrapText="1"/>
    </xf>
    <xf numFmtId="164" fontId="4" fillId="0" borderId="0" xfId="0" applyNumberFormat="1" applyFont="1"/>
    <xf numFmtId="0" fontId="4" fillId="2" borderId="17" xfId="0" applyFont="1" applyFill="1" applyBorder="1"/>
    <xf numFmtId="0" fontId="4" fillId="3" borderId="6" xfId="0" applyFont="1" applyFill="1" applyBorder="1" applyAlignment="1">
      <alignment wrapText="1"/>
    </xf>
    <xf numFmtId="0" fontId="4" fillId="0" borderId="0" xfId="0" applyFont="1" applyAlignment="1">
      <alignment wrapText="1"/>
    </xf>
    <xf numFmtId="0" fontId="4" fillId="0" borderId="18" xfId="0" applyFont="1" applyBorder="1" applyAlignment="1">
      <alignment wrapText="1"/>
    </xf>
    <xf numFmtId="0" fontId="4" fillId="0" borderId="28" xfId="0" applyFont="1" applyBorder="1"/>
    <xf numFmtId="0" fontId="5" fillId="3" borderId="9" xfId="0" applyFont="1" applyFill="1" applyBorder="1" applyAlignment="1">
      <alignment wrapText="1"/>
    </xf>
    <xf numFmtId="0" fontId="4" fillId="2" borderId="19" xfId="0" applyFont="1" applyFill="1" applyBorder="1"/>
    <xf numFmtId="0" fontId="4" fillId="3" borderId="12" xfId="0" applyFont="1" applyFill="1" applyBorder="1" applyAlignment="1">
      <alignment horizontal="left" wrapText="1"/>
    </xf>
    <xf numFmtId="0" fontId="14" fillId="3" borderId="14" xfId="0" applyFont="1" applyFill="1" applyBorder="1" applyAlignment="1">
      <alignment horizontal="left" wrapText="1"/>
    </xf>
    <xf numFmtId="0" fontId="14" fillId="0" borderId="18" xfId="0" applyFont="1" applyBorder="1" applyAlignment="1">
      <alignment wrapText="1"/>
    </xf>
    <xf numFmtId="0" fontId="4" fillId="0" borderId="32" xfId="0" applyFont="1" applyBorder="1"/>
    <xf numFmtId="0" fontId="19" fillId="3" borderId="9" xfId="0" applyFont="1" applyFill="1" applyBorder="1" applyAlignment="1">
      <alignment wrapText="1"/>
    </xf>
    <xf numFmtId="0" fontId="4" fillId="3" borderId="14" xfId="0" applyFont="1" applyFill="1" applyBorder="1" applyAlignment="1">
      <alignment wrapText="1"/>
    </xf>
    <xf numFmtId="0" fontId="4" fillId="3" borderId="12" xfId="0" applyFont="1" applyFill="1" applyBorder="1"/>
    <xf numFmtId="0" fontId="4" fillId="3" borderId="12" xfId="0" applyFont="1" applyFill="1" applyBorder="1" applyAlignment="1">
      <alignment wrapText="1"/>
    </xf>
    <xf numFmtId="0" fontId="4" fillId="0" borderId="29" xfId="0" applyFont="1" applyBorder="1" applyAlignment="1">
      <alignment wrapText="1"/>
    </xf>
    <xf numFmtId="0" fontId="5" fillId="3" borderId="6" xfId="0" applyFont="1" applyFill="1" applyBorder="1" applyAlignment="1">
      <alignment wrapText="1"/>
    </xf>
    <xf numFmtId="0" fontId="4" fillId="0" borderId="18" xfId="0" applyFont="1" applyBorder="1"/>
    <xf numFmtId="0" fontId="5" fillId="2" borderId="6" xfId="0" applyFont="1" applyFill="1" applyBorder="1" applyAlignment="1">
      <alignment wrapText="1"/>
    </xf>
    <xf numFmtId="164" fontId="5" fillId="0" borderId="0" xfId="0" applyNumberFormat="1" applyFont="1"/>
    <xf numFmtId="0" fontId="6" fillId="2" borderId="31" xfId="0" applyFont="1" applyFill="1" applyBorder="1" applyAlignment="1">
      <alignment horizontal="center" vertical="center"/>
    </xf>
    <xf numFmtId="0" fontId="5" fillId="0" borderId="0" xfId="0" applyFont="1" applyAlignment="1">
      <alignment vertical="center"/>
    </xf>
    <xf numFmtId="0" fontId="6" fillId="2" borderId="29" xfId="0" applyFont="1" applyFill="1" applyBorder="1" applyAlignment="1">
      <alignment horizontal="center" wrapText="1"/>
    </xf>
    <xf numFmtId="0" fontId="6" fillId="4" borderId="29" xfId="0" applyFont="1" applyFill="1" applyBorder="1" applyAlignment="1">
      <alignment vertical="center"/>
    </xf>
    <xf numFmtId="0" fontId="6" fillId="2" borderId="30" xfId="0" applyFont="1" applyFill="1" applyBorder="1" applyAlignment="1">
      <alignment horizontal="center" vertical="center"/>
    </xf>
    <xf numFmtId="0" fontId="5" fillId="5" borderId="9" xfId="0" applyFont="1" applyFill="1" applyBorder="1"/>
    <xf numFmtId="0" fontId="4" fillId="2" borderId="27" xfId="0" applyFont="1" applyFill="1" applyBorder="1"/>
    <xf numFmtId="9" fontId="9" fillId="2" borderId="13" xfId="0" applyNumberFormat="1" applyFont="1" applyFill="1" applyBorder="1"/>
    <xf numFmtId="9" fontId="4" fillId="0" borderId="0" xfId="0" applyNumberFormat="1" applyFont="1"/>
    <xf numFmtId="0" fontId="4" fillId="5" borderId="12" xfId="0" applyFont="1" applyFill="1" applyBorder="1"/>
    <xf numFmtId="0" fontId="4" fillId="5" borderId="14" xfId="0" applyFont="1" applyFill="1" applyBorder="1"/>
    <xf numFmtId="9" fontId="4" fillId="2" borderId="11" xfId="0" applyNumberFormat="1" applyFont="1" applyFill="1" applyBorder="1"/>
    <xf numFmtId="9" fontId="4" fillId="0" borderId="25" xfId="0" applyNumberFormat="1" applyFont="1" applyBorder="1"/>
    <xf numFmtId="9" fontId="4" fillId="0" borderId="22" xfId="0" applyNumberFormat="1" applyFont="1" applyBorder="1"/>
    <xf numFmtId="0" fontId="5" fillId="5" borderId="29" xfId="0" applyFont="1" applyFill="1" applyBorder="1"/>
    <xf numFmtId="9" fontId="4" fillId="2" borderId="26" xfId="0" applyNumberFormat="1" applyFont="1" applyFill="1" applyBorder="1"/>
    <xf numFmtId="9" fontId="26" fillId="7" borderId="4" xfId="4" applyNumberFormat="1" applyFont="1" applyBorder="1" applyAlignment="1" applyProtection="1">
      <alignment horizontal="right"/>
    </xf>
    <xf numFmtId="9" fontId="26" fillId="7" borderId="55" xfId="4" applyNumberFormat="1" applyFont="1" applyBorder="1" applyAlignment="1" applyProtection="1">
      <alignment horizontal="right"/>
    </xf>
    <xf numFmtId="0" fontId="5" fillId="5" borderId="6" xfId="0" applyFont="1" applyFill="1" applyBorder="1"/>
    <xf numFmtId="0" fontId="5" fillId="0" borderId="18" xfId="0" applyFont="1" applyBorder="1"/>
    <xf numFmtId="9" fontId="9" fillId="0" borderId="48" xfId="0" applyNumberFormat="1" applyFont="1" applyBorder="1"/>
    <xf numFmtId="9" fontId="5" fillId="2" borderId="8" xfId="0" applyNumberFormat="1" applyFont="1" applyFill="1" applyBorder="1"/>
    <xf numFmtId="44" fontId="5" fillId="11" borderId="36" xfId="2" applyFont="1" applyFill="1" applyBorder="1" applyProtection="1"/>
    <xf numFmtId="9" fontId="20" fillId="2" borderId="8" xfId="0" applyNumberFormat="1" applyFont="1" applyFill="1" applyBorder="1"/>
    <xf numFmtId="0" fontId="4" fillId="0" borderId="49" xfId="0" applyFont="1" applyBorder="1"/>
    <xf numFmtId="9" fontId="10" fillId="0" borderId="50" xfId="0" applyNumberFormat="1" applyFont="1" applyBorder="1"/>
    <xf numFmtId="0" fontId="6" fillId="4" borderId="37" xfId="0" applyFont="1" applyFill="1" applyBorder="1" applyAlignment="1">
      <alignment vertical="center"/>
    </xf>
    <xf numFmtId="44" fontId="6" fillId="2" borderId="29" xfId="0" applyNumberFormat="1" applyFont="1" applyFill="1" applyBorder="1" applyAlignment="1">
      <alignment vertical="center"/>
    </xf>
    <xf numFmtId="0" fontId="6" fillId="2" borderId="30" xfId="0" applyFont="1" applyFill="1" applyBorder="1" applyAlignment="1">
      <alignment vertical="center"/>
    </xf>
    <xf numFmtId="0" fontId="6" fillId="2" borderId="47" xfId="0" applyFont="1" applyFill="1" applyBorder="1" applyAlignment="1">
      <alignment vertical="center"/>
    </xf>
    <xf numFmtId="0" fontId="5" fillId="2" borderId="17" xfId="0" applyFont="1" applyFill="1" applyBorder="1" applyAlignment="1">
      <alignment vertical="center"/>
    </xf>
    <xf numFmtId="0" fontId="6" fillId="2" borderId="31" xfId="0" applyFont="1" applyFill="1" applyBorder="1" applyAlignment="1">
      <alignment wrapText="1"/>
    </xf>
    <xf numFmtId="0" fontId="6" fillId="11" borderId="42" xfId="0" applyFont="1" applyFill="1" applyBorder="1" applyAlignment="1">
      <alignment horizontal="center" wrapText="1"/>
    </xf>
    <xf numFmtId="0" fontId="4" fillId="5" borderId="12" xfId="0" applyFont="1" applyFill="1" applyBorder="1" applyAlignment="1">
      <alignment wrapText="1"/>
    </xf>
    <xf numFmtId="9" fontId="26" fillId="7" borderId="55" xfId="4" applyNumberFormat="1" applyFont="1" applyBorder="1" applyProtection="1"/>
    <xf numFmtId="9" fontId="26" fillId="7" borderId="1" xfId="4" applyNumberFormat="1" applyFont="1" applyBorder="1" applyAlignment="1" applyProtection="1">
      <alignment horizontal="right"/>
    </xf>
    <xf numFmtId="9" fontId="26" fillId="7" borderId="4" xfId="4" applyNumberFormat="1" applyFont="1" applyBorder="1" applyProtection="1"/>
    <xf numFmtId="9" fontId="26" fillId="7" borderId="60" xfId="4" applyNumberFormat="1" applyFont="1" applyBorder="1" applyProtection="1"/>
    <xf numFmtId="9" fontId="26" fillId="7" borderId="34" xfId="4" applyNumberFormat="1" applyFont="1" applyBorder="1" applyProtection="1"/>
    <xf numFmtId="9" fontId="26" fillId="7" borderId="50" xfId="4" applyNumberFormat="1" applyFont="1" applyBorder="1" applyAlignment="1" applyProtection="1">
      <alignment horizontal="right"/>
    </xf>
    <xf numFmtId="0" fontId="5" fillId="0" borderId="0" xfId="0" applyFont="1"/>
    <xf numFmtId="0" fontId="4" fillId="0" borderId="22" xfId="0" applyFont="1" applyBorder="1"/>
    <xf numFmtId="9" fontId="5" fillId="0" borderId="0" xfId="0" applyNumberFormat="1" applyFont="1"/>
    <xf numFmtId="0" fontId="5" fillId="2" borderId="6" xfId="0" applyFont="1" applyFill="1" applyBorder="1"/>
    <xf numFmtId="44" fontId="5" fillId="11" borderId="6" xfId="2" applyFont="1" applyFill="1" applyBorder="1" applyProtection="1"/>
    <xf numFmtId="0" fontId="4" fillId="0" borderId="0" xfId="0" applyFont="1" applyAlignment="1">
      <alignment horizontal="left"/>
    </xf>
    <xf numFmtId="0" fontId="0" fillId="0" borderId="0" xfId="0" applyAlignment="1">
      <alignment wrapText="1"/>
    </xf>
    <xf numFmtId="0" fontId="4" fillId="8" borderId="0" xfId="0" applyFont="1" applyFill="1"/>
    <xf numFmtId="0" fontId="22" fillId="0" borderId="0" xfId="0" applyFont="1"/>
    <xf numFmtId="0" fontId="6" fillId="2" borderId="5" xfId="0" applyFont="1" applyFill="1" applyBorder="1" applyAlignment="1">
      <alignment horizontal="center" vertical="center"/>
    </xf>
    <xf numFmtId="0" fontId="5" fillId="3" borderId="27" xfId="0" applyFont="1" applyFill="1" applyBorder="1" applyAlignment="1">
      <alignment wrapText="1"/>
    </xf>
    <xf numFmtId="17" fontId="16" fillId="2" borderId="36" xfId="0" applyNumberFormat="1" applyFont="1" applyFill="1" applyBorder="1" applyAlignment="1">
      <alignment horizontal="center" wrapText="1"/>
    </xf>
    <xf numFmtId="17" fontId="16" fillId="2" borderId="7" xfId="0" applyNumberFormat="1" applyFont="1" applyFill="1" applyBorder="1" applyAlignment="1">
      <alignment horizontal="center" wrapText="1"/>
    </xf>
    <xf numFmtId="17" fontId="16" fillId="2" borderId="8" xfId="0" applyNumberFormat="1" applyFont="1" applyFill="1" applyBorder="1" applyAlignment="1">
      <alignment horizontal="center" wrapText="1"/>
    </xf>
    <xf numFmtId="17" fontId="16" fillId="8" borderId="0" xfId="0" applyNumberFormat="1" applyFont="1" applyFill="1" applyAlignment="1">
      <alignment horizontal="center" wrapText="1"/>
    </xf>
    <xf numFmtId="0" fontId="16" fillId="2" borderId="5" xfId="0" applyFont="1" applyFill="1" applyBorder="1" applyAlignment="1">
      <alignment horizontal="center" wrapText="1"/>
    </xf>
    <xf numFmtId="0" fontId="6" fillId="2" borderId="5" xfId="0" applyFont="1" applyFill="1" applyBorder="1" applyAlignment="1">
      <alignment horizontal="center"/>
    </xf>
    <xf numFmtId="0" fontId="4" fillId="3" borderId="21" xfId="0" applyFont="1" applyFill="1" applyBorder="1" applyAlignment="1">
      <alignment wrapText="1"/>
    </xf>
    <xf numFmtId="44" fontId="4" fillId="8" borderId="0" xfId="2" applyFont="1" applyFill="1" applyBorder="1" applyProtection="1"/>
    <xf numFmtId="44" fontId="5" fillId="0" borderId="38" xfId="2" applyFont="1" applyBorder="1" applyProtection="1"/>
    <xf numFmtId="44" fontId="5" fillId="0" borderId="0" xfId="2" applyFont="1" applyFill="1" applyBorder="1" applyProtection="1"/>
    <xf numFmtId="0" fontId="5" fillId="3" borderId="19" xfId="0" applyFont="1" applyFill="1" applyBorder="1" applyAlignment="1">
      <alignment wrapText="1"/>
    </xf>
    <xf numFmtId="0" fontId="4" fillId="3" borderId="20" xfId="0" applyFont="1" applyFill="1" applyBorder="1" applyAlignment="1">
      <alignment wrapText="1"/>
    </xf>
    <xf numFmtId="44" fontId="5" fillId="0" borderId="19" xfId="2" applyFont="1" applyBorder="1" applyProtection="1"/>
    <xf numFmtId="0" fontId="4" fillId="3" borderId="21" xfId="0" applyFont="1" applyFill="1" applyBorder="1" applyAlignment="1">
      <alignment horizontal="left" wrapText="1"/>
    </xf>
    <xf numFmtId="44" fontId="5" fillId="0" borderId="21" xfId="2" applyFont="1" applyBorder="1" applyProtection="1"/>
    <xf numFmtId="0" fontId="4" fillId="0" borderId="0" xfId="0" applyFont="1" applyAlignment="1">
      <alignment horizontal="left" wrapText="1"/>
    </xf>
    <xf numFmtId="0" fontId="4" fillId="0" borderId="28" xfId="0" applyFont="1" applyBorder="1" applyAlignment="1">
      <alignment wrapText="1"/>
    </xf>
    <xf numFmtId="44" fontId="4" fillId="2" borderId="48" xfId="2" applyFont="1" applyFill="1" applyBorder="1" applyAlignment="1" applyProtection="1"/>
    <xf numFmtId="44" fontId="4" fillId="2" borderId="42" xfId="2" applyFont="1" applyFill="1" applyBorder="1" applyAlignment="1" applyProtection="1"/>
    <xf numFmtId="44" fontId="4" fillId="8" borderId="0" xfId="2" applyFont="1" applyFill="1" applyBorder="1" applyAlignment="1" applyProtection="1"/>
    <xf numFmtId="44" fontId="4" fillId="2" borderId="31" xfId="2" applyFont="1" applyFill="1" applyBorder="1" applyAlignment="1" applyProtection="1"/>
    <xf numFmtId="44" fontId="5" fillId="0" borderId="20" xfId="2" applyFont="1" applyBorder="1" applyProtection="1"/>
    <xf numFmtId="0" fontId="5" fillId="3" borderId="5" xfId="0" applyFont="1" applyFill="1" applyBorder="1" applyAlignment="1">
      <alignment wrapText="1"/>
    </xf>
    <xf numFmtId="0" fontId="4" fillId="0" borderId="3" xfId="0" applyFont="1" applyBorder="1"/>
    <xf numFmtId="44" fontId="4" fillId="0" borderId="0" xfId="0" applyNumberFormat="1" applyFont="1"/>
    <xf numFmtId="44" fontId="4" fillId="8" borderId="0" xfId="0" applyNumberFormat="1" applyFont="1" applyFill="1"/>
    <xf numFmtId="44" fontId="4" fillId="0" borderId="2" xfId="0" applyNumberFormat="1" applyFont="1" applyBorder="1"/>
    <xf numFmtId="0" fontId="5" fillId="2" borderId="5" xfId="0" applyFont="1" applyFill="1" applyBorder="1" applyAlignment="1">
      <alignment wrapText="1"/>
    </xf>
    <xf numFmtId="44" fontId="5" fillId="2" borderId="36" xfId="2" applyFont="1" applyFill="1" applyBorder="1" applyProtection="1"/>
    <xf numFmtId="44" fontId="5" fillId="8" borderId="0" xfId="2" applyFont="1" applyFill="1" applyBorder="1" applyProtection="1"/>
    <xf numFmtId="44" fontId="5" fillId="9" borderId="8" xfId="2" applyFont="1" applyFill="1" applyBorder="1" applyProtection="1"/>
    <xf numFmtId="0" fontId="6" fillId="2" borderId="17" xfId="0" applyFont="1" applyFill="1" applyBorder="1" applyAlignment="1">
      <alignment horizontal="center"/>
    </xf>
    <xf numFmtId="0" fontId="5" fillId="5" borderId="19" xfId="0" applyFont="1" applyFill="1" applyBorder="1"/>
    <xf numFmtId="0" fontId="4" fillId="5" borderId="20" xfId="0" applyFont="1" applyFill="1" applyBorder="1"/>
    <xf numFmtId="44" fontId="5" fillId="0" borderId="27" xfId="2" applyFont="1" applyBorder="1" applyProtection="1"/>
    <xf numFmtId="0" fontId="4" fillId="5" borderId="21" xfId="0" applyFont="1" applyFill="1" applyBorder="1"/>
    <xf numFmtId="44" fontId="4" fillId="0" borderId="3" xfId="2" applyFont="1" applyBorder="1" applyProtection="1"/>
    <xf numFmtId="44" fontId="4" fillId="0" borderId="2" xfId="2" applyFont="1" applyBorder="1" applyProtection="1"/>
    <xf numFmtId="44" fontId="25" fillId="0" borderId="0" xfId="2" applyFont="1" applyFill="1" applyBorder="1" applyProtection="1"/>
    <xf numFmtId="0" fontId="4" fillId="0" borderId="37" xfId="0" applyFont="1" applyBorder="1"/>
    <xf numFmtId="44" fontId="4" fillId="0" borderId="48" xfId="2" applyFont="1" applyBorder="1" applyProtection="1"/>
    <xf numFmtId="44" fontId="5" fillId="0" borderId="47" xfId="2" applyFont="1" applyBorder="1" applyProtection="1"/>
    <xf numFmtId="0" fontId="5" fillId="5" borderId="20" xfId="0" applyFont="1" applyFill="1" applyBorder="1"/>
    <xf numFmtId="44" fontId="5" fillId="0" borderId="2" xfId="2" applyFont="1" applyBorder="1" applyProtection="1"/>
    <xf numFmtId="0" fontId="5" fillId="5" borderId="24" xfId="0" applyFont="1" applyFill="1" applyBorder="1"/>
    <xf numFmtId="44" fontId="4" fillId="0" borderId="49" xfId="2" applyFont="1" applyBorder="1" applyProtection="1"/>
    <xf numFmtId="44" fontId="5" fillId="0" borderId="34" xfId="2" applyFont="1" applyBorder="1" applyProtection="1"/>
    <xf numFmtId="44" fontId="5" fillId="2" borderId="8" xfId="2" applyFont="1" applyFill="1" applyBorder="1" applyProtection="1"/>
    <xf numFmtId="0" fontId="4" fillId="5" borderId="19" xfId="0" applyFont="1" applyFill="1" applyBorder="1"/>
    <xf numFmtId="0" fontId="4" fillId="5" borderId="20" xfId="0" applyFont="1" applyFill="1" applyBorder="1" applyAlignment="1">
      <alignment wrapText="1"/>
    </xf>
    <xf numFmtId="44" fontId="5" fillId="0" borderId="18" xfId="2" applyFont="1" applyFill="1" applyBorder="1" applyProtection="1"/>
    <xf numFmtId="0" fontId="5" fillId="2" borderId="24" xfId="0" applyFont="1" applyFill="1" applyBorder="1"/>
    <xf numFmtId="0" fontId="5" fillId="9" borderId="24" xfId="0" applyFont="1" applyFill="1" applyBorder="1"/>
    <xf numFmtId="44" fontId="16" fillId="0" borderId="6" xfId="2" applyFont="1" applyBorder="1" applyProtection="1"/>
    <xf numFmtId="44" fontId="16" fillId="0" borderId="7" xfId="2" applyFont="1" applyBorder="1" applyProtection="1"/>
    <xf numFmtId="44" fontId="16" fillId="0" borderId="8" xfId="2" applyFont="1" applyBorder="1" applyProtection="1"/>
    <xf numFmtId="44" fontId="16" fillId="8" borderId="0" xfId="2" applyFont="1" applyFill="1" applyBorder="1" applyProtection="1"/>
    <xf numFmtId="44" fontId="5" fillId="2" borderId="5" xfId="0" applyNumberFormat="1" applyFont="1" applyFill="1" applyBorder="1"/>
    <xf numFmtId="44" fontId="16" fillId="10" borderId="5" xfId="2" applyFont="1" applyFill="1" applyBorder="1" applyProtection="1"/>
    <xf numFmtId="0" fontId="5" fillId="8" borderId="0" xfId="0" applyFont="1" applyFill="1"/>
    <xf numFmtId="0" fontId="5" fillId="12" borderId="5" xfId="0" applyFont="1" applyFill="1" applyBorder="1"/>
    <xf numFmtId="0" fontId="19" fillId="0" borderId="0" xfId="0" applyFont="1" applyAlignment="1">
      <alignment horizontal="left"/>
    </xf>
    <xf numFmtId="0" fontId="4" fillId="8" borderId="27" xfId="0" applyFont="1" applyFill="1" applyBorder="1"/>
    <xf numFmtId="44" fontId="5" fillId="8" borderId="19" xfId="0" applyNumberFormat="1" applyFont="1" applyFill="1" applyBorder="1"/>
    <xf numFmtId="0" fontId="4" fillId="8" borderId="20" xfId="0" applyFont="1" applyFill="1" applyBorder="1"/>
    <xf numFmtId="44" fontId="5" fillId="8" borderId="20" xfId="0" applyNumberFormat="1" applyFont="1" applyFill="1" applyBorder="1"/>
    <xf numFmtId="0" fontId="5" fillId="2" borderId="21" xfId="0" applyFont="1" applyFill="1" applyBorder="1"/>
    <xf numFmtId="44" fontId="16" fillId="2" borderId="57" xfId="2" applyFont="1" applyFill="1" applyBorder="1" applyProtection="1"/>
    <xf numFmtId="44" fontId="16" fillId="2" borderId="58" xfId="2" applyFont="1" applyFill="1" applyBorder="1" applyProtection="1"/>
    <xf numFmtId="44" fontId="16" fillId="2" borderId="50" xfId="2" applyFont="1" applyFill="1" applyBorder="1" applyProtection="1"/>
    <xf numFmtId="44" fontId="5" fillId="2" borderId="21" xfId="0" applyNumberFormat="1" applyFont="1" applyFill="1" applyBorder="1"/>
    <xf numFmtId="44" fontId="15" fillId="0" borderId="0" xfId="2" applyFont="1" applyBorder="1" applyProtection="1"/>
    <xf numFmtId="44" fontId="15" fillId="8" borderId="0" xfId="2" applyFont="1" applyFill="1" applyBorder="1" applyProtection="1"/>
    <xf numFmtId="44" fontId="5" fillId="11" borderId="22" xfId="2" applyFont="1" applyFill="1" applyBorder="1" applyProtection="1"/>
    <xf numFmtId="44" fontId="4" fillId="0" borderId="65" xfId="2" applyFont="1" applyBorder="1" applyProtection="1">
      <protection locked="0"/>
    </xf>
    <xf numFmtId="44" fontId="4" fillId="0" borderId="58" xfId="2" applyFont="1" applyBorder="1" applyProtection="1">
      <protection locked="0"/>
    </xf>
    <xf numFmtId="44" fontId="4" fillId="0" borderId="50" xfId="2" applyFont="1" applyBorder="1" applyProtection="1">
      <protection locked="0"/>
    </xf>
    <xf numFmtId="44" fontId="4" fillId="0" borderId="35" xfId="2" applyFont="1" applyBorder="1" applyProtection="1">
      <protection locked="0"/>
    </xf>
    <xf numFmtId="44" fontId="4" fillId="0" borderId="10" xfId="2" applyFont="1" applyBorder="1" applyProtection="1">
      <protection locked="0"/>
    </xf>
    <xf numFmtId="44" fontId="4" fillId="0" borderId="11" xfId="2" applyFont="1" applyBorder="1" applyProtection="1">
      <protection locked="0"/>
    </xf>
    <xf numFmtId="44" fontId="4" fillId="0" borderId="66" xfId="2" applyFont="1" applyBorder="1" applyProtection="1">
      <protection locked="0"/>
    </xf>
    <xf numFmtId="44" fontId="4" fillId="0" borderId="16" xfId="2" applyFont="1" applyBorder="1" applyProtection="1">
      <protection locked="0"/>
    </xf>
    <xf numFmtId="0" fontId="4" fillId="0" borderId="21" xfId="0" applyFont="1" applyBorder="1" applyProtection="1">
      <protection locked="0"/>
    </xf>
    <xf numFmtId="0" fontId="4" fillId="0" borderId="19" xfId="0" applyFont="1" applyBorder="1" applyProtection="1">
      <protection locked="0"/>
    </xf>
    <xf numFmtId="44" fontId="4" fillId="0" borderId="36" xfId="2" applyFont="1" applyBorder="1" applyProtection="1">
      <protection locked="0"/>
    </xf>
    <xf numFmtId="44" fontId="4" fillId="0" borderId="8" xfId="2" applyFont="1" applyBorder="1" applyProtection="1">
      <protection locked="0"/>
    </xf>
    <xf numFmtId="44" fontId="4" fillId="0" borderId="61" xfId="2" applyFont="1" applyBorder="1" applyProtection="1">
      <protection locked="0"/>
    </xf>
    <xf numFmtId="44" fontId="4" fillId="0" borderId="13" xfId="2" applyFont="1" applyBorder="1" applyProtection="1">
      <protection locked="0"/>
    </xf>
    <xf numFmtId="44" fontId="4" fillId="0" borderId="67" xfId="2" applyFont="1" applyBorder="1" applyProtection="1">
      <protection locked="0"/>
    </xf>
    <xf numFmtId="44" fontId="4" fillId="0" borderId="51" xfId="2" applyFont="1" applyBorder="1" applyProtection="1">
      <protection locked="0"/>
    </xf>
    <xf numFmtId="44" fontId="4" fillId="0" borderId="45" xfId="2" applyFont="1" applyBorder="1" applyProtection="1">
      <protection locked="0"/>
    </xf>
    <xf numFmtId="0" fontId="4" fillId="0" borderId="38" xfId="0" applyFont="1" applyBorder="1" applyProtection="1">
      <protection locked="0"/>
    </xf>
    <xf numFmtId="0" fontId="4" fillId="0" borderId="17" xfId="0" applyFont="1" applyBorder="1" applyProtection="1">
      <protection locked="0"/>
    </xf>
    <xf numFmtId="44" fontId="24" fillId="0" borderId="44" xfId="2" applyFont="1" applyBorder="1" applyProtection="1">
      <protection locked="0"/>
    </xf>
    <xf numFmtId="44" fontId="24" fillId="0" borderId="51" xfId="2" applyFont="1" applyBorder="1" applyProtection="1">
      <protection locked="0"/>
    </xf>
    <xf numFmtId="44" fontId="24" fillId="0" borderId="45" xfId="2" applyFont="1" applyBorder="1" applyProtection="1">
      <protection locked="0"/>
    </xf>
    <xf numFmtId="0" fontId="14" fillId="0" borderId="0" xfId="0" applyFont="1"/>
    <xf numFmtId="44" fontId="14" fillId="0" borderId="0" xfId="2" applyFont="1"/>
    <xf numFmtId="44" fontId="19" fillId="0" borderId="0" xfId="2" applyFont="1"/>
    <xf numFmtId="0" fontId="19" fillId="2" borderId="24" xfId="0" applyFont="1" applyFill="1" applyBorder="1" applyAlignment="1">
      <alignment horizontal="left"/>
    </xf>
    <xf numFmtId="0" fontId="19" fillId="2" borderId="22" xfId="0" applyFont="1" applyFill="1" applyBorder="1" applyAlignment="1">
      <alignment horizontal="left"/>
    </xf>
    <xf numFmtId="0" fontId="19" fillId="2" borderId="25" xfId="0" applyFont="1" applyFill="1" applyBorder="1" applyAlignment="1">
      <alignment horizontal="left"/>
    </xf>
    <xf numFmtId="0" fontId="18" fillId="2" borderId="24"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3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44" fontId="9" fillId="2" borderId="37" xfId="2" applyFont="1" applyFill="1" applyBorder="1" applyAlignment="1" applyProtection="1">
      <alignment horizontal="center"/>
    </xf>
    <xf numFmtId="44" fontId="9" fillId="2" borderId="48" xfId="2" applyFont="1" applyFill="1" applyBorder="1" applyAlignment="1" applyProtection="1">
      <alignment horizontal="center"/>
    </xf>
    <xf numFmtId="44" fontId="9" fillId="2" borderId="47" xfId="2" applyFont="1" applyFill="1" applyBorder="1" applyAlignment="1" applyProtection="1">
      <alignment horizontal="center"/>
    </xf>
    <xf numFmtId="0" fontId="7" fillId="4" borderId="33" xfId="0" applyFont="1" applyFill="1" applyBorder="1" applyAlignment="1">
      <alignment horizontal="center" vertical="center" textRotation="90"/>
    </xf>
    <xf numFmtId="0" fontId="7" fillId="4" borderId="43" xfId="0" applyFont="1" applyFill="1" applyBorder="1" applyAlignment="1">
      <alignment horizontal="center" vertical="center" textRotation="90"/>
    </xf>
    <xf numFmtId="0" fontId="7" fillId="4" borderId="23" xfId="0" applyFont="1" applyFill="1" applyBorder="1" applyAlignment="1">
      <alignment horizontal="center" vertical="center" textRotation="90"/>
    </xf>
    <xf numFmtId="0" fontId="7" fillId="4" borderId="20" xfId="0" applyFont="1" applyFill="1" applyBorder="1" applyAlignment="1">
      <alignment horizontal="center" vertical="center" textRotation="90"/>
    </xf>
    <xf numFmtId="0" fontId="7" fillId="4" borderId="46" xfId="0" applyFont="1" applyFill="1" applyBorder="1" applyAlignment="1">
      <alignment horizontal="center" vertical="center" textRotation="90"/>
    </xf>
    <xf numFmtId="0" fontId="7" fillId="3" borderId="19" xfId="0" applyFont="1" applyFill="1" applyBorder="1" applyAlignment="1">
      <alignment horizontal="center" vertical="center" textRotation="90"/>
    </xf>
    <xf numFmtId="0" fontId="7" fillId="3" borderId="43" xfId="0" applyFont="1" applyFill="1" applyBorder="1" applyAlignment="1">
      <alignment horizontal="center" vertical="center" textRotation="90"/>
    </xf>
    <xf numFmtId="0" fontId="7" fillId="3" borderId="23" xfId="0" applyFont="1" applyFill="1" applyBorder="1" applyAlignment="1">
      <alignment horizontal="center" vertical="center" textRotation="90"/>
    </xf>
    <xf numFmtId="0" fontId="21" fillId="3" borderId="23" xfId="0" applyFont="1" applyFill="1" applyBorder="1" applyAlignment="1">
      <alignment horizontal="center" vertical="center" textRotation="90"/>
    </xf>
    <xf numFmtId="0" fontId="7" fillId="3" borderId="46" xfId="0" applyFont="1" applyFill="1" applyBorder="1" applyAlignment="1">
      <alignment horizontal="center" vertical="center" textRotation="9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 xfId="0" applyFont="1" applyBorder="1" applyAlignment="1">
      <alignment horizontal="center"/>
    </xf>
    <xf numFmtId="0" fontId="4" fillId="0" borderId="13" xfId="0" applyFont="1" applyBorder="1" applyAlignment="1">
      <alignment horizontal="center"/>
    </xf>
    <xf numFmtId="0" fontId="4" fillId="0" borderId="15"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6" fillId="11" borderId="29" xfId="0" applyFont="1" applyFill="1" applyBorder="1" applyAlignment="1">
      <alignment horizontal="center" wrapText="1"/>
    </xf>
    <xf numFmtId="0" fontId="6" fillId="11" borderId="44" xfId="0" applyFont="1" applyFill="1" applyBorder="1" applyAlignment="1">
      <alignment horizontal="center" wrapText="1"/>
    </xf>
    <xf numFmtId="0" fontId="6" fillId="2" borderId="31" xfId="0" applyFont="1" applyFill="1" applyBorder="1" applyAlignment="1">
      <alignment horizontal="center"/>
    </xf>
    <xf numFmtId="0" fontId="6" fillId="2" borderId="45" xfId="0" applyFont="1" applyFill="1" applyBorder="1" applyAlignment="1">
      <alignment horizontal="center"/>
    </xf>
    <xf numFmtId="0" fontId="6" fillId="2" borderId="28" xfId="0" applyFont="1" applyFill="1" applyBorder="1" applyAlignment="1">
      <alignment horizontal="center" vertical="center"/>
    </xf>
    <xf numFmtId="0" fontId="6" fillId="2" borderId="29" xfId="0" applyFont="1" applyFill="1" applyBorder="1" applyAlignment="1">
      <alignment horizontal="center" wrapText="1"/>
    </xf>
    <xf numFmtId="0" fontId="6" fillId="2" borderId="44" xfId="0" applyFont="1" applyFill="1" applyBorder="1" applyAlignment="1">
      <alignment horizontal="center" wrapText="1"/>
    </xf>
    <xf numFmtId="0" fontId="19" fillId="10" borderId="62" xfId="0" applyFont="1" applyFill="1" applyBorder="1" applyAlignment="1">
      <alignment horizontal="left"/>
    </xf>
    <xf numFmtId="0" fontId="19" fillId="10" borderId="63" xfId="0" applyFont="1" applyFill="1" applyBorder="1" applyAlignment="1">
      <alignment horizontal="left"/>
    </xf>
    <xf numFmtId="0" fontId="19" fillId="10" borderId="64" xfId="0" applyFont="1" applyFill="1" applyBorder="1" applyAlignment="1">
      <alignment horizontal="left"/>
    </xf>
    <xf numFmtId="0" fontId="7" fillId="4" borderId="19" xfId="0" applyFont="1" applyFill="1" applyBorder="1" applyAlignment="1">
      <alignment horizontal="center" vertical="center" textRotation="90"/>
    </xf>
    <xf numFmtId="0" fontId="7" fillId="4" borderId="21" xfId="0" applyFont="1" applyFill="1" applyBorder="1" applyAlignment="1">
      <alignment horizontal="center" vertical="center" textRotation="90"/>
    </xf>
    <xf numFmtId="0" fontId="6" fillId="4" borderId="48" xfId="0" applyFont="1" applyFill="1" applyBorder="1" applyAlignment="1">
      <alignment horizontal="left" vertical="center"/>
    </xf>
    <xf numFmtId="0" fontId="6" fillId="4" borderId="22" xfId="0" applyFont="1" applyFill="1" applyBorder="1" applyAlignment="1">
      <alignment horizontal="left" vertical="center"/>
    </xf>
    <xf numFmtId="0" fontId="6" fillId="4" borderId="25" xfId="0" applyFont="1" applyFill="1" applyBorder="1" applyAlignment="1">
      <alignment horizontal="left" vertical="center"/>
    </xf>
    <xf numFmtId="0" fontId="9" fillId="9" borderId="48" xfId="2" applyNumberFormat="1" applyFont="1" applyFill="1" applyBorder="1" applyAlignment="1" applyProtection="1">
      <alignment horizontal="center"/>
    </xf>
    <xf numFmtId="0" fontId="9" fillId="9" borderId="39" xfId="2" applyNumberFormat="1" applyFont="1" applyFill="1" applyBorder="1" applyAlignment="1" applyProtection="1">
      <alignment horizontal="center"/>
    </xf>
    <xf numFmtId="0" fontId="9" fillId="9" borderId="47" xfId="2" applyNumberFormat="1" applyFont="1" applyFill="1" applyBorder="1" applyAlignment="1" applyProtection="1">
      <alignment horizontal="center"/>
    </xf>
    <xf numFmtId="44" fontId="4" fillId="2" borderId="48" xfId="2" applyFont="1" applyFill="1" applyBorder="1" applyAlignment="1" applyProtection="1">
      <alignment horizontal="center"/>
    </xf>
    <xf numFmtId="44" fontId="4" fillId="2" borderId="39" xfId="2" applyFont="1" applyFill="1" applyBorder="1" applyAlignment="1" applyProtection="1">
      <alignment horizontal="center"/>
    </xf>
    <xf numFmtId="44" fontId="4" fillId="2" borderId="47" xfId="2" applyFont="1" applyFill="1" applyBorder="1" applyAlignment="1" applyProtection="1">
      <alignment horizontal="center"/>
    </xf>
    <xf numFmtId="0" fontId="6" fillId="4" borderId="55" xfId="0" applyFont="1" applyFill="1" applyBorder="1" applyAlignment="1">
      <alignment horizontal="left" vertical="center"/>
    </xf>
    <xf numFmtId="0" fontId="6" fillId="4" borderId="53" xfId="0" applyFont="1" applyFill="1" applyBorder="1" applyAlignment="1">
      <alignment horizontal="left" vertical="center"/>
    </xf>
    <xf numFmtId="0" fontId="6" fillId="4" borderId="52" xfId="0" applyFont="1" applyFill="1" applyBorder="1" applyAlignment="1">
      <alignment horizontal="left" vertical="center"/>
    </xf>
    <xf numFmtId="0" fontId="6" fillId="4" borderId="40" xfId="0" applyFont="1" applyFill="1" applyBorder="1" applyAlignment="1">
      <alignment horizontal="left" vertical="center"/>
    </xf>
    <xf numFmtId="0" fontId="7" fillId="3" borderId="33" xfId="0" applyFont="1" applyFill="1" applyBorder="1" applyAlignment="1">
      <alignment horizontal="center" vertical="center" textRotation="90"/>
    </xf>
    <xf numFmtId="0" fontId="7" fillId="3" borderId="20" xfId="0" applyFont="1" applyFill="1" applyBorder="1" applyAlignment="1">
      <alignment horizontal="center" vertical="center" textRotation="90"/>
    </xf>
    <xf numFmtId="44" fontId="4" fillId="2" borderId="42" xfId="2" applyFont="1" applyFill="1" applyBorder="1" applyAlignment="1" applyProtection="1">
      <alignment horizontal="center"/>
    </xf>
    <xf numFmtId="44" fontId="4" fillId="2" borderId="30" xfId="2" applyFont="1" applyFill="1" applyBorder="1" applyAlignment="1" applyProtection="1">
      <alignment horizontal="center"/>
    </xf>
    <xf numFmtId="44" fontId="4" fillId="2" borderId="26" xfId="2" applyFont="1" applyFill="1" applyBorder="1" applyAlignment="1" applyProtection="1">
      <alignment horizontal="center"/>
    </xf>
    <xf numFmtId="44" fontId="4" fillId="2" borderId="31" xfId="2" applyFont="1" applyFill="1" applyBorder="1" applyAlignment="1" applyProtection="1">
      <alignment horizontal="center"/>
    </xf>
    <xf numFmtId="0" fontId="27" fillId="0" borderId="4" xfId="0" applyFont="1" applyBorder="1" applyAlignment="1">
      <alignment horizontal="center"/>
    </xf>
    <xf numFmtId="0" fontId="27" fillId="0" borderId="52" xfId="0" applyFont="1" applyBorder="1" applyAlignment="1">
      <alignment horizontal="center"/>
    </xf>
    <xf numFmtId="0" fontId="0" fillId="0" borderId="61" xfId="0" applyBorder="1"/>
    <xf numFmtId="0" fontId="23" fillId="0" borderId="4" xfId="0" applyFont="1" applyBorder="1" applyAlignment="1">
      <alignment horizontal="center"/>
    </xf>
    <xf numFmtId="0" fontId="23" fillId="0" borderId="52" xfId="0" applyFont="1" applyBorder="1" applyAlignment="1">
      <alignment horizontal="center"/>
    </xf>
    <xf numFmtId="0" fontId="0" fillId="0" borderId="52" xfId="0" applyBorder="1"/>
  </cellXfs>
  <cellStyles count="5">
    <cellStyle name="Currency" xfId="2" builtinId="4"/>
    <cellStyle name="Good" xfId="3" builtinId="26"/>
    <cellStyle name="Neutral" xfId="4" builtinId="28"/>
    <cellStyle name="Normal" xfId="0" builtinId="0"/>
    <cellStyle name="Normal 2" xfId="1" xr:uid="{4D0718C9-8F6E-40D8-A1F6-976F6F4C8B0F}"/>
  </cellStyles>
  <dxfs count="19">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DCE6F1"/>
      <color rgb="FFB1A0C7"/>
      <color rgb="FFE4DFE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81F8C-A3F0-4260-8F4A-8198130AF66B}">
  <dimension ref="A1:T82"/>
  <sheetViews>
    <sheetView showGridLines="0" tabSelected="1" topLeftCell="B1" zoomScale="42" zoomScaleNormal="62" workbookViewId="0">
      <pane xSplit="2" topLeftCell="D1" activePane="topRight" state="frozen"/>
      <selection activeCell="B1" sqref="B1"/>
      <selection pane="topRight" activeCell="J13" sqref="J13"/>
    </sheetView>
  </sheetViews>
  <sheetFormatPr defaultColWidth="0" defaultRowHeight="14.4" zeroHeight="1" x14ac:dyDescent="0.3"/>
  <cols>
    <col min="1" max="2" width="9" customWidth="1"/>
    <col min="3" max="3" width="87.77734375" customWidth="1"/>
    <col min="4" max="4" width="17.21875" customWidth="1"/>
    <col min="5" max="5" width="20.77734375" customWidth="1"/>
    <col min="6" max="6" width="16.21875" customWidth="1"/>
    <col min="7" max="7" width="2.21875" customWidth="1"/>
    <col min="8" max="8" width="23.77734375" customWidth="1"/>
    <col min="9" max="9" width="3.21875" customWidth="1"/>
    <col min="10" max="10" width="37" customWidth="1"/>
    <col min="11" max="11" width="3.77734375" customWidth="1"/>
    <col min="12" max="12" width="51.21875" customWidth="1"/>
    <col min="13" max="13" width="3.77734375" customWidth="1"/>
    <col min="14" max="14" width="21" customWidth="1"/>
    <col min="15" max="15" width="18.77734375" customWidth="1"/>
    <col min="16" max="16" width="25" customWidth="1"/>
    <col min="17" max="17" width="20.77734375" customWidth="1"/>
    <col min="18" max="18" width="1.6640625" customWidth="1"/>
    <col min="19" max="20" width="9" customWidth="1"/>
    <col min="21" max="16384" width="9" hidden="1"/>
  </cols>
  <sheetData>
    <row r="1" spans="1:18" ht="15" thickBot="1" x14ac:dyDescent="0.35">
      <c r="A1" s="87"/>
    </row>
    <row r="2" spans="1:18" ht="16.8" x14ac:dyDescent="0.3">
      <c r="C2" s="88" t="s">
        <v>0</v>
      </c>
      <c r="D2" s="296"/>
      <c r="E2" s="296"/>
      <c r="F2" s="297"/>
    </row>
    <row r="3" spans="1:18" x14ac:dyDescent="0.3">
      <c r="C3" s="89" t="s">
        <v>1</v>
      </c>
      <c r="D3" s="298" t="s">
        <v>2</v>
      </c>
      <c r="E3" s="298"/>
      <c r="F3" s="299"/>
    </row>
    <row r="4" spans="1:18" ht="15" thickBot="1" x14ac:dyDescent="0.35">
      <c r="C4" s="90" t="s">
        <v>3</v>
      </c>
      <c r="D4" s="300"/>
      <c r="E4" s="300"/>
      <c r="F4" s="301"/>
    </row>
    <row r="5" spans="1:18" ht="15" thickBot="1" x14ac:dyDescent="0.35"/>
    <row r="6" spans="1:18" ht="18" thickBot="1" x14ac:dyDescent="0.35">
      <c r="B6" s="91"/>
      <c r="C6" s="92"/>
      <c r="D6" s="280" t="s">
        <v>96</v>
      </c>
      <c r="E6" s="281"/>
      <c r="F6" s="282"/>
      <c r="G6" s="93"/>
      <c r="H6" s="278" t="s">
        <v>4</v>
      </c>
      <c r="I6" s="93"/>
      <c r="J6" s="278" t="s">
        <v>5</v>
      </c>
      <c r="K6" s="93"/>
      <c r="L6" s="278" t="s">
        <v>6</v>
      </c>
      <c r="M6" s="92"/>
      <c r="N6" s="92"/>
      <c r="O6" s="92"/>
      <c r="P6" s="92"/>
      <c r="Q6" s="92"/>
      <c r="R6" s="92"/>
    </row>
    <row r="7" spans="1:18" ht="18" thickBot="1" x14ac:dyDescent="0.35">
      <c r="B7" s="91"/>
      <c r="C7" s="95"/>
      <c r="D7" s="96" t="s">
        <v>7</v>
      </c>
      <c r="E7" s="97" t="s">
        <v>8</v>
      </c>
      <c r="F7" s="98" t="s">
        <v>9</v>
      </c>
      <c r="G7" s="93"/>
      <c r="H7" s="279"/>
      <c r="I7" s="93"/>
      <c r="J7" s="279"/>
      <c r="K7" s="93"/>
      <c r="L7" s="279"/>
      <c r="M7" s="99"/>
      <c r="N7" s="99"/>
      <c r="O7" s="99"/>
      <c r="P7" s="92"/>
      <c r="Q7" s="92"/>
      <c r="R7" s="92"/>
    </row>
    <row r="8" spans="1:18" ht="18" customHeight="1" thickBot="1" x14ac:dyDescent="0.35">
      <c r="B8" s="291" t="s">
        <v>94</v>
      </c>
      <c r="C8" s="100" t="s">
        <v>11</v>
      </c>
      <c r="D8" s="283"/>
      <c r="E8" s="284"/>
      <c r="F8" s="285"/>
      <c r="G8" s="91"/>
      <c r="H8" s="13"/>
      <c r="I8" s="101"/>
      <c r="J8" s="13"/>
      <c r="K8" s="101"/>
      <c r="L8" s="102"/>
      <c r="M8" s="91"/>
      <c r="N8" s="91"/>
      <c r="O8" s="91"/>
      <c r="P8" s="91"/>
      <c r="Q8" s="91"/>
      <c r="R8" s="91"/>
    </row>
    <row r="9" spans="1:18" ht="14.25" customHeight="1" thickBot="1" x14ac:dyDescent="0.35">
      <c r="B9" s="292"/>
      <c r="C9" s="103" t="s">
        <v>12</v>
      </c>
      <c r="D9" s="17">
        <v>0</v>
      </c>
      <c r="E9" s="17">
        <v>0</v>
      </c>
      <c r="F9" s="18">
        <f>D9-E9</f>
        <v>0</v>
      </c>
      <c r="G9" s="91"/>
      <c r="H9" s="31">
        <v>0</v>
      </c>
      <c r="I9" s="101"/>
      <c r="J9" s="31">
        <v>0</v>
      </c>
      <c r="K9" s="101"/>
      <c r="L9" s="8" t="s">
        <v>98</v>
      </c>
      <c r="M9" s="104"/>
      <c r="N9" s="104"/>
      <c r="O9" s="104"/>
      <c r="P9" s="91"/>
      <c r="Q9" s="91"/>
      <c r="R9" s="91"/>
    </row>
    <row r="10" spans="1:18" ht="6.75" customHeight="1" thickBot="1" x14ac:dyDescent="0.35">
      <c r="B10" s="292"/>
      <c r="C10" s="105"/>
      <c r="D10" s="20"/>
      <c r="E10" s="20"/>
      <c r="F10" s="21"/>
      <c r="G10" s="91"/>
      <c r="H10" s="3"/>
      <c r="I10" s="101"/>
      <c r="J10" s="3"/>
      <c r="K10" s="101"/>
      <c r="L10" s="106"/>
      <c r="M10" s="91"/>
      <c r="N10" s="91"/>
      <c r="O10" s="91"/>
      <c r="P10" s="91"/>
      <c r="Q10" s="91"/>
      <c r="R10" s="91"/>
    </row>
    <row r="11" spans="1:18" ht="14.25" customHeight="1" thickBot="1" x14ac:dyDescent="0.35">
      <c r="B11" s="292"/>
      <c r="C11" s="107" t="s">
        <v>13</v>
      </c>
      <c r="D11" s="22"/>
      <c r="E11" s="22"/>
      <c r="F11" s="23"/>
      <c r="G11" s="91"/>
      <c r="H11" s="38"/>
      <c r="I11" s="101"/>
      <c r="J11" s="27"/>
      <c r="K11" s="101"/>
      <c r="L11" s="108"/>
      <c r="M11" s="91"/>
      <c r="N11" s="91"/>
      <c r="O11" s="91"/>
      <c r="P11" s="91"/>
      <c r="Q11" s="91"/>
      <c r="R11" s="91"/>
    </row>
    <row r="12" spans="1:18" ht="27.75" customHeight="1" thickBot="1" x14ac:dyDescent="0.35">
      <c r="B12" s="293"/>
      <c r="C12" s="109" t="s">
        <v>14</v>
      </c>
      <c r="D12" s="24">
        <v>0</v>
      </c>
      <c r="E12" s="24">
        <v>0</v>
      </c>
      <c r="F12" s="25">
        <f>D12-E12</f>
        <v>0</v>
      </c>
      <c r="G12" s="91"/>
      <c r="H12" s="34">
        <v>0</v>
      </c>
      <c r="I12" s="101"/>
      <c r="J12" s="19">
        <v>0</v>
      </c>
      <c r="K12" s="101"/>
      <c r="L12" s="4"/>
      <c r="M12" s="104"/>
      <c r="N12" s="104"/>
      <c r="O12" s="104"/>
      <c r="P12" s="91"/>
      <c r="Q12" s="91"/>
      <c r="R12" s="91"/>
    </row>
    <row r="13" spans="1:18" ht="28.2" customHeight="1" thickBot="1" x14ac:dyDescent="0.35">
      <c r="B13" s="293"/>
      <c r="C13" s="110" t="s">
        <v>15</v>
      </c>
      <c r="D13" s="26">
        <v>0</v>
      </c>
      <c r="E13" s="26">
        <v>0</v>
      </c>
      <c r="F13" s="28">
        <f>D13-E13</f>
        <v>0</v>
      </c>
      <c r="G13" s="91"/>
      <c r="H13" s="35">
        <v>0</v>
      </c>
      <c r="I13" s="101"/>
      <c r="J13" s="31">
        <v>0</v>
      </c>
      <c r="K13" s="101"/>
      <c r="L13" s="7"/>
      <c r="M13" s="104"/>
      <c r="N13" s="104"/>
      <c r="O13" s="104"/>
      <c r="P13" s="91"/>
      <c r="Q13" s="91"/>
      <c r="R13" s="91"/>
    </row>
    <row r="14" spans="1:18" ht="8.6999999999999993" customHeight="1" thickBot="1" x14ac:dyDescent="0.35">
      <c r="B14" s="294"/>
      <c r="C14" s="111"/>
      <c r="D14" s="21"/>
      <c r="E14" s="21"/>
      <c r="F14" s="21"/>
      <c r="G14" s="91"/>
      <c r="H14" s="3"/>
      <c r="I14" s="101"/>
      <c r="J14" s="3"/>
      <c r="K14" s="101"/>
      <c r="L14" s="112"/>
      <c r="M14" s="91"/>
      <c r="N14" s="91"/>
      <c r="O14" s="91"/>
      <c r="P14" s="91"/>
      <c r="Q14" s="91"/>
      <c r="R14" s="91"/>
    </row>
    <row r="15" spans="1:18" ht="14.25" customHeight="1" thickBot="1" x14ac:dyDescent="0.35">
      <c r="B15" s="293"/>
      <c r="C15" s="113" t="s">
        <v>16</v>
      </c>
      <c r="D15" s="22"/>
      <c r="E15" s="22"/>
      <c r="F15" s="23"/>
      <c r="G15" s="91"/>
      <c r="H15" s="38"/>
      <c r="I15" s="101"/>
      <c r="J15" s="27"/>
      <c r="K15" s="101"/>
      <c r="L15" s="108"/>
      <c r="M15" s="91"/>
      <c r="N15" s="91"/>
      <c r="O15" s="91"/>
      <c r="P15" s="91"/>
      <c r="Q15" s="91"/>
      <c r="R15" s="91"/>
    </row>
    <row r="16" spans="1:18" ht="22.2" customHeight="1" thickBot="1" x14ac:dyDescent="0.35">
      <c r="B16" s="293"/>
      <c r="C16" s="114" t="s">
        <v>17</v>
      </c>
      <c r="D16" s="26">
        <v>0</v>
      </c>
      <c r="E16" s="26">
        <v>0</v>
      </c>
      <c r="F16" s="28">
        <f t="shared" ref="F16:F32" si="0">D16-E16</f>
        <v>0</v>
      </c>
      <c r="G16" s="91"/>
      <c r="H16" s="35">
        <v>0</v>
      </c>
      <c r="I16" s="101"/>
      <c r="J16" s="31">
        <v>0</v>
      </c>
      <c r="K16" s="101"/>
      <c r="L16" s="7"/>
      <c r="M16" s="104"/>
      <c r="N16" s="104"/>
      <c r="O16" s="104"/>
      <c r="P16" s="91"/>
      <c r="Q16" s="91"/>
      <c r="R16" s="91"/>
    </row>
    <row r="17" spans="2:18" ht="7.5" customHeight="1" thickBot="1" x14ac:dyDescent="0.35">
      <c r="B17" s="293"/>
      <c r="C17" s="105"/>
      <c r="D17" s="21"/>
      <c r="E17" s="21"/>
      <c r="F17" s="21"/>
      <c r="G17" s="91"/>
      <c r="H17" s="36"/>
      <c r="I17" s="101"/>
      <c r="J17" s="36"/>
      <c r="K17" s="101"/>
      <c r="L17" s="106"/>
      <c r="M17" s="91"/>
      <c r="N17" s="91"/>
      <c r="O17" s="91"/>
      <c r="P17" s="91"/>
      <c r="Q17" s="91"/>
      <c r="R17" s="91"/>
    </row>
    <row r="18" spans="2:18" ht="26.25" customHeight="1" thickBot="1" x14ac:dyDescent="0.35">
      <c r="B18" s="293"/>
      <c r="C18" s="107" t="s">
        <v>18</v>
      </c>
      <c r="D18" s="22"/>
      <c r="E18" s="22"/>
      <c r="F18" s="23"/>
      <c r="G18" s="91"/>
      <c r="H18" s="38"/>
      <c r="I18" s="101"/>
      <c r="J18" s="27"/>
      <c r="K18" s="101"/>
      <c r="L18" s="108"/>
      <c r="M18" s="91"/>
      <c r="N18" s="91"/>
      <c r="O18" s="91"/>
      <c r="P18" s="91"/>
      <c r="Q18" s="91"/>
      <c r="R18" s="91"/>
    </row>
    <row r="19" spans="2:18" ht="27.75" customHeight="1" thickBot="1" x14ac:dyDescent="0.35">
      <c r="B19" s="293"/>
      <c r="C19" s="114" t="s">
        <v>19</v>
      </c>
      <c r="D19" s="26">
        <v>0</v>
      </c>
      <c r="E19" s="26">
        <v>0</v>
      </c>
      <c r="F19" s="28">
        <f>D19-E19</f>
        <v>0</v>
      </c>
      <c r="G19" s="91"/>
      <c r="H19" s="35">
        <v>0</v>
      </c>
      <c r="I19" s="101"/>
      <c r="J19" s="31">
        <v>0</v>
      </c>
      <c r="K19" s="101"/>
      <c r="L19" s="7"/>
      <c r="M19" s="104"/>
      <c r="N19" s="104"/>
      <c r="O19" s="104"/>
      <c r="P19" s="91"/>
      <c r="Q19" s="91"/>
      <c r="R19" s="91"/>
    </row>
    <row r="20" spans="2:18" ht="7.2" customHeight="1" thickBot="1" x14ac:dyDescent="0.35">
      <c r="B20" s="293"/>
      <c r="C20" s="105"/>
      <c r="D20" s="21"/>
      <c r="E20" s="21"/>
      <c r="F20" s="21"/>
      <c r="G20" s="91"/>
      <c r="H20" s="36"/>
      <c r="I20" s="101"/>
      <c r="J20" s="36"/>
      <c r="K20" s="101"/>
      <c r="L20" s="106"/>
      <c r="M20" s="91"/>
      <c r="N20" s="91"/>
      <c r="O20" s="91"/>
      <c r="P20" s="91"/>
      <c r="Q20" s="91"/>
      <c r="R20" s="91"/>
    </row>
    <row r="21" spans="2:18" ht="14.25" customHeight="1" x14ac:dyDescent="0.3">
      <c r="B21" s="293"/>
      <c r="C21" s="107" t="s">
        <v>20</v>
      </c>
      <c r="D21" s="22"/>
      <c r="E21" s="22"/>
      <c r="F21" s="23"/>
      <c r="G21" s="91"/>
      <c r="H21" s="38"/>
      <c r="I21" s="101"/>
      <c r="J21" s="38"/>
      <c r="K21" s="101"/>
      <c r="L21" s="108"/>
      <c r="M21" s="91"/>
      <c r="N21" s="91"/>
      <c r="O21" s="91"/>
      <c r="P21" s="91"/>
      <c r="Q21" s="91"/>
      <c r="R21" s="91"/>
    </row>
    <row r="22" spans="2:18" ht="14.25" customHeight="1" x14ac:dyDescent="0.3">
      <c r="B22" s="293"/>
      <c r="C22" s="115" t="s">
        <v>21</v>
      </c>
      <c r="D22" s="24">
        <v>0</v>
      </c>
      <c r="E22" s="24">
        <v>0</v>
      </c>
      <c r="F22" s="25">
        <f>D22-E22</f>
        <v>0</v>
      </c>
      <c r="G22" s="91"/>
      <c r="H22" s="34">
        <v>0</v>
      </c>
      <c r="I22" s="101"/>
      <c r="J22" s="34">
        <v>0</v>
      </c>
      <c r="K22" s="101"/>
      <c r="L22" s="4"/>
      <c r="M22" s="104"/>
      <c r="N22" s="104"/>
      <c r="O22" s="104"/>
      <c r="P22" s="91"/>
      <c r="Q22" s="91"/>
      <c r="R22" s="91"/>
    </row>
    <row r="23" spans="2:18" ht="14.25" customHeight="1" x14ac:dyDescent="0.3">
      <c r="B23" s="293"/>
      <c r="C23" s="115" t="s">
        <v>22</v>
      </c>
      <c r="D23" s="24">
        <v>0</v>
      </c>
      <c r="E23" s="24">
        <v>0</v>
      </c>
      <c r="F23" s="25">
        <f>D23-E23</f>
        <v>0</v>
      </c>
      <c r="G23" s="91"/>
      <c r="H23" s="34">
        <v>0</v>
      </c>
      <c r="I23" s="101"/>
      <c r="J23" s="34">
        <v>0</v>
      </c>
      <c r="K23" s="101"/>
      <c r="L23" s="4"/>
      <c r="M23" s="104"/>
      <c r="N23" s="104"/>
      <c r="O23" s="104"/>
      <c r="P23" s="91"/>
      <c r="Q23" s="91"/>
      <c r="R23" s="91"/>
    </row>
    <row r="24" spans="2:18" ht="14.25" customHeight="1" x14ac:dyDescent="0.3">
      <c r="B24" s="293"/>
      <c r="C24" s="116" t="s">
        <v>23</v>
      </c>
      <c r="D24" s="24">
        <v>0</v>
      </c>
      <c r="E24" s="24">
        <v>0</v>
      </c>
      <c r="F24" s="25">
        <f>D24-E24</f>
        <v>0</v>
      </c>
      <c r="G24" s="91"/>
      <c r="H24" s="34">
        <v>0</v>
      </c>
      <c r="I24" s="101"/>
      <c r="J24" s="34">
        <v>0</v>
      </c>
      <c r="K24" s="101"/>
      <c r="L24" s="4"/>
      <c r="M24" s="104"/>
      <c r="N24" s="104"/>
      <c r="O24" s="104"/>
      <c r="P24" s="91"/>
      <c r="Q24" s="91"/>
      <c r="R24" s="91"/>
    </row>
    <row r="25" spans="2:18" ht="14.25" customHeight="1" x14ac:dyDescent="0.3">
      <c r="B25" s="293"/>
      <c r="C25" s="116" t="s">
        <v>24</v>
      </c>
      <c r="D25" s="24">
        <v>0</v>
      </c>
      <c r="E25" s="24">
        <v>0</v>
      </c>
      <c r="F25" s="25">
        <f>D25-E25</f>
        <v>0</v>
      </c>
      <c r="G25" s="91"/>
      <c r="H25" s="34">
        <v>0</v>
      </c>
      <c r="I25" s="101"/>
      <c r="J25" s="34">
        <v>0</v>
      </c>
      <c r="K25" s="101"/>
      <c r="L25" s="4"/>
      <c r="M25" s="104"/>
      <c r="N25" s="104"/>
      <c r="O25" s="104"/>
      <c r="P25" s="91"/>
      <c r="Q25" s="91"/>
      <c r="R25" s="91"/>
    </row>
    <row r="26" spans="2:18" ht="14.25" customHeight="1" x14ac:dyDescent="0.3">
      <c r="B26" s="293"/>
      <c r="C26" s="116" t="s">
        <v>25</v>
      </c>
      <c r="D26" s="24">
        <v>0</v>
      </c>
      <c r="E26" s="24">
        <v>0</v>
      </c>
      <c r="F26" s="25">
        <f t="shared" si="0"/>
        <v>0</v>
      </c>
      <c r="G26" s="91"/>
      <c r="H26" s="34">
        <v>0</v>
      </c>
      <c r="I26" s="101"/>
      <c r="J26" s="34">
        <v>0</v>
      </c>
      <c r="K26" s="101"/>
      <c r="L26" s="4"/>
      <c r="M26" s="104"/>
      <c r="N26" s="104"/>
      <c r="O26" s="104"/>
      <c r="P26" s="91"/>
      <c r="Q26" s="91"/>
      <c r="R26" s="91"/>
    </row>
    <row r="27" spans="2:18" ht="14.25" customHeight="1" x14ac:dyDescent="0.3">
      <c r="B27" s="293"/>
      <c r="C27" s="116" t="s">
        <v>26</v>
      </c>
      <c r="D27" s="24">
        <v>0</v>
      </c>
      <c r="E27" s="24">
        <v>0</v>
      </c>
      <c r="F27" s="25">
        <f>D27-E27</f>
        <v>0</v>
      </c>
      <c r="G27" s="91"/>
      <c r="H27" s="34">
        <v>0</v>
      </c>
      <c r="I27" s="101"/>
      <c r="J27" s="34">
        <v>0</v>
      </c>
      <c r="K27" s="101"/>
      <c r="L27" s="4"/>
      <c r="M27" s="104"/>
      <c r="N27" s="104"/>
      <c r="O27" s="104"/>
      <c r="P27" s="91"/>
      <c r="Q27" s="91"/>
      <c r="R27" s="91"/>
    </row>
    <row r="28" spans="2:18" ht="14.25" customHeight="1" x14ac:dyDescent="0.3">
      <c r="B28" s="293"/>
      <c r="C28" s="116" t="s">
        <v>27</v>
      </c>
      <c r="D28" s="24">
        <v>0</v>
      </c>
      <c r="E28" s="24">
        <v>0</v>
      </c>
      <c r="F28" s="25">
        <f>D28-E28</f>
        <v>0</v>
      </c>
      <c r="G28" s="91"/>
      <c r="H28" s="34">
        <v>0</v>
      </c>
      <c r="I28" s="101"/>
      <c r="J28" s="34">
        <v>0</v>
      </c>
      <c r="K28" s="101"/>
      <c r="L28" s="4"/>
      <c r="M28" s="104"/>
      <c r="N28" s="104"/>
      <c r="O28" s="104"/>
      <c r="P28" s="91"/>
      <c r="Q28" s="91"/>
      <c r="R28" s="91"/>
    </row>
    <row r="29" spans="2:18" ht="14.25" customHeight="1" x14ac:dyDescent="0.3">
      <c r="B29" s="293"/>
      <c r="C29" s="116" t="s">
        <v>28</v>
      </c>
      <c r="D29" s="24">
        <v>0</v>
      </c>
      <c r="E29" s="24">
        <v>0</v>
      </c>
      <c r="F29" s="25">
        <f t="shared" si="0"/>
        <v>0</v>
      </c>
      <c r="G29" s="91"/>
      <c r="H29" s="34">
        <v>0</v>
      </c>
      <c r="I29" s="101"/>
      <c r="J29" s="34">
        <v>0</v>
      </c>
      <c r="K29" s="101"/>
      <c r="L29" s="4"/>
      <c r="M29" s="104"/>
      <c r="N29" s="104"/>
      <c r="O29" s="104"/>
      <c r="P29" s="91"/>
      <c r="Q29" s="91"/>
      <c r="R29" s="91"/>
    </row>
    <row r="30" spans="2:18" ht="14.7" customHeight="1" thickBot="1" x14ac:dyDescent="0.35">
      <c r="B30" s="293"/>
      <c r="C30" s="114" t="s">
        <v>29</v>
      </c>
      <c r="D30" s="26">
        <v>0</v>
      </c>
      <c r="E30" s="26">
        <v>0</v>
      </c>
      <c r="F30" s="28">
        <f>D30-E30</f>
        <v>0</v>
      </c>
      <c r="G30" s="91"/>
      <c r="H30" s="35">
        <v>0</v>
      </c>
      <c r="I30" s="101"/>
      <c r="J30" s="35">
        <v>0</v>
      </c>
      <c r="K30" s="101"/>
      <c r="L30" s="7"/>
      <c r="M30" s="104"/>
      <c r="N30" s="104"/>
      <c r="O30" s="104"/>
      <c r="P30" s="91"/>
      <c r="Q30" s="91"/>
      <c r="R30" s="91"/>
    </row>
    <row r="31" spans="2:18" ht="7.2" customHeight="1" thickBot="1" x14ac:dyDescent="0.35">
      <c r="B31" s="293"/>
      <c r="C31" s="117"/>
      <c r="D31" s="29"/>
      <c r="E31" s="29"/>
      <c r="F31" s="30"/>
      <c r="G31" s="91"/>
      <c r="H31" s="36"/>
      <c r="I31" s="101"/>
      <c r="J31" s="36"/>
      <c r="K31" s="101"/>
      <c r="L31" s="106"/>
      <c r="M31" s="91"/>
      <c r="N31" s="91"/>
      <c r="O31" s="91"/>
      <c r="P31" s="91"/>
      <c r="Q31" s="91"/>
      <c r="R31" s="91"/>
    </row>
    <row r="32" spans="2:18" ht="14.7" customHeight="1" thickBot="1" x14ac:dyDescent="0.35">
      <c r="B32" s="293"/>
      <c r="C32" s="118" t="s">
        <v>30</v>
      </c>
      <c r="D32" s="17">
        <v>0</v>
      </c>
      <c r="E32" s="17">
        <v>0</v>
      </c>
      <c r="F32" s="18">
        <f t="shared" si="0"/>
        <v>0</v>
      </c>
      <c r="G32" s="91"/>
      <c r="H32" s="31">
        <v>0</v>
      </c>
      <c r="I32" s="101"/>
      <c r="J32" s="31">
        <v>0</v>
      </c>
      <c r="K32" s="101"/>
      <c r="L32" s="8"/>
      <c r="M32" s="104"/>
      <c r="N32" s="104"/>
      <c r="O32" s="104"/>
      <c r="P32" s="91"/>
      <c r="Q32" s="91"/>
      <c r="R32" s="91"/>
    </row>
    <row r="33" spans="2:18" ht="7.5" customHeight="1" thickBot="1" x14ac:dyDescent="0.35">
      <c r="B33" s="293"/>
      <c r="C33" s="119"/>
      <c r="D33" s="119"/>
      <c r="E33" s="119"/>
      <c r="F33" s="21"/>
      <c r="G33" s="91"/>
      <c r="H33" s="101"/>
      <c r="I33" s="101"/>
      <c r="J33" s="101"/>
      <c r="K33" s="101"/>
      <c r="L33" s="91"/>
      <c r="M33" s="91"/>
      <c r="N33" s="91"/>
      <c r="O33" s="91"/>
      <c r="P33" s="91"/>
      <c r="Q33" s="91"/>
      <c r="R33" s="91"/>
    </row>
    <row r="34" spans="2:18" ht="14.7" customHeight="1" thickBot="1" x14ac:dyDescent="0.35">
      <c r="B34" s="295"/>
      <c r="C34" s="120" t="s">
        <v>31</v>
      </c>
      <c r="D34" s="32">
        <f>SUM(D9,D12:D13,D16,D19,D22:D30,D32)</f>
        <v>0</v>
      </c>
      <c r="E34" s="32">
        <f>SUM(E9,E12,E13,E16,E19,E22:E30,E32)</f>
        <v>0</v>
      </c>
      <c r="F34" s="18">
        <f>D34-E34</f>
        <v>0</v>
      </c>
      <c r="G34" s="91"/>
      <c r="H34" s="33">
        <f>SUM(H9,H12:H13,H16,H19,H22:H30,H32)</f>
        <v>0</v>
      </c>
      <c r="I34" s="121"/>
      <c r="J34" s="2">
        <f>SUM(J9,J12,J13,J16,J19,J22:J30,J32)</f>
        <v>0</v>
      </c>
      <c r="K34" s="121"/>
      <c r="L34" s="12"/>
      <c r="M34" s="91"/>
      <c r="N34" s="91"/>
      <c r="O34" s="91"/>
      <c r="P34" s="91"/>
      <c r="Q34" s="91"/>
      <c r="R34" s="91"/>
    </row>
    <row r="35" spans="2:18" ht="15" thickBot="1" x14ac:dyDescent="0.35">
      <c r="B35" s="91"/>
      <c r="C35" s="91"/>
      <c r="D35" s="91"/>
      <c r="E35" s="91"/>
      <c r="F35" s="269"/>
      <c r="G35" s="91"/>
      <c r="H35" s="91"/>
      <c r="I35" s="91"/>
      <c r="J35" s="91"/>
      <c r="K35" s="91"/>
      <c r="L35" s="91"/>
      <c r="M35" s="91"/>
      <c r="N35" s="91"/>
      <c r="O35" s="91"/>
      <c r="P35" s="91"/>
      <c r="Q35" s="91"/>
      <c r="R35" s="91"/>
    </row>
    <row r="36" spans="2:18" ht="70.2" customHeight="1" thickBot="1" x14ac:dyDescent="0.35">
      <c r="B36" s="286" t="s">
        <v>95</v>
      </c>
      <c r="C36" s="122" t="s">
        <v>33</v>
      </c>
      <c r="D36" s="275" t="s">
        <v>96</v>
      </c>
      <c r="E36" s="276"/>
      <c r="F36" s="277"/>
      <c r="G36" s="123"/>
      <c r="H36" s="278" t="s">
        <v>4</v>
      </c>
      <c r="I36" s="123"/>
      <c r="J36" s="278" t="s">
        <v>5</v>
      </c>
      <c r="K36" s="123"/>
      <c r="L36" s="278" t="s">
        <v>6</v>
      </c>
      <c r="M36" s="99"/>
      <c r="N36" s="307" t="s">
        <v>97</v>
      </c>
      <c r="O36" s="304" t="s">
        <v>34</v>
      </c>
      <c r="P36" s="302" t="s">
        <v>84</v>
      </c>
      <c r="Q36" s="304" t="s">
        <v>34</v>
      </c>
      <c r="R36" s="104"/>
    </row>
    <row r="37" spans="2:18" ht="15.45" customHeight="1" thickBot="1" x14ac:dyDescent="0.35">
      <c r="B37" s="287"/>
      <c r="C37" s="125" t="s">
        <v>93</v>
      </c>
      <c r="D37" s="126" t="s">
        <v>35</v>
      </c>
      <c r="E37" s="126" t="s">
        <v>8</v>
      </c>
      <c r="F37" s="122" t="s">
        <v>9</v>
      </c>
      <c r="G37" s="123"/>
      <c r="H37" s="306"/>
      <c r="I37" s="123"/>
      <c r="J37" s="279"/>
      <c r="K37" s="123"/>
      <c r="L37" s="279"/>
      <c r="M37" s="99"/>
      <c r="N37" s="308"/>
      <c r="O37" s="305"/>
      <c r="P37" s="303"/>
      <c r="Q37" s="305"/>
      <c r="R37" s="104"/>
    </row>
    <row r="38" spans="2:18" ht="14.25" customHeight="1" x14ac:dyDescent="0.3">
      <c r="B38" s="288"/>
      <c r="C38" s="127" t="s">
        <v>13</v>
      </c>
      <c r="D38" s="15"/>
      <c r="E38" s="15"/>
      <c r="F38" s="16"/>
      <c r="G38" s="91"/>
      <c r="H38" s="13"/>
      <c r="I38" s="101"/>
      <c r="J38" s="11"/>
      <c r="K38" s="101"/>
      <c r="L38" s="128"/>
      <c r="M38" s="91"/>
      <c r="N38" s="10"/>
      <c r="O38" s="129"/>
      <c r="P38" s="14"/>
      <c r="Q38" s="129"/>
      <c r="R38" s="130"/>
    </row>
    <row r="39" spans="2:18" ht="14.25" customHeight="1" x14ac:dyDescent="0.3">
      <c r="B39" s="288"/>
      <c r="C39" s="131" t="s">
        <v>36</v>
      </c>
      <c r="D39" s="24">
        <v>0</v>
      </c>
      <c r="E39" s="24">
        <v>0</v>
      </c>
      <c r="F39" s="25">
        <f>E39-D39</f>
        <v>0</v>
      </c>
      <c r="G39" s="91"/>
      <c r="H39" s="34">
        <v>0</v>
      </c>
      <c r="I39" s="101"/>
      <c r="J39" s="34">
        <v>0</v>
      </c>
      <c r="K39" s="101"/>
      <c r="L39" s="4"/>
      <c r="M39" s="104"/>
      <c r="N39" s="44">
        <v>0</v>
      </c>
      <c r="O39" s="57" t="str">
        <f t="shared" ref="O39:O44" si="1">IFERROR(N39/$H$9,"")</f>
        <v/>
      </c>
      <c r="P39" s="45">
        <v>0</v>
      </c>
      <c r="Q39" s="57" t="str">
        <f t="shared" ref="Q39:Q44" si="2">IFERROR(P39/$H$9,"")</f>
        <v/>
      </c>
      <c r="R39" s="130"/>
    </row>
    <row r="40" spans="2:18" ht="14.25" customHeight="1" x14ac:dyDescent="0.3">
      <c r="B40" s="288"/>
      <c r="C40" s="131" t="s">
        <v>37</v>
      </c>
      <c r="D40" s="24">
        <v>0</v>
      </c>
      <c r="E40" s="24">
        <v>0</v>
      </c>
      <c r="F40" s="25">
        <f>E40-D40</f>
        <v>0</v>
      </c>
      <c r="G40" s="91"/>
      <c r="H40" s="34">
        <v>0</v>
      </c>
      <c r="I40" s="101"/>
      <c r="J40" s="34">
        <v>0</v>
      </c>
      <c r="K40" s="101"/>
      <c r="L40" s="4"/>
      <c r="M40" s="104"/>
      <c r="N40" s="44">
        <v>0</v>
      </c>
      <c r="O40" s="57" t="str">
        <f t="shared" si="1"/>
        <v/>
      </c>
      <c r="P40" s="45">
        <v>0</v>
      </c>
      <c r="Q40" s="57" t="str">
        <f t="shared" si="2"/>
        <v/>
      </c>
      <c r="R40" s="130"/>
    </row>
    <row r="41" spans="2:18" ht="14.25" customHeight="1" x14ac:dyDescent="0.3">
      <c r="B41" s="288"/>
      <c r="C41" s="131" t="s">
        <v>38</v>
      </c>
      <c r="D41" s="24">
        <v>0</v>
      </c>
      <c r="E41" s="24">
        <v>0</v>
      </c>
      <c r="F41" s="25">
        <f t="shared" ref="F41:F57" si="3">E41-D41</f>
        <v>0</v>
      </c>
      <c r="G41" s="91"/>
      <c r="H41" s="34">
        <v>0</v>
      </c>
      <c r="I41" s="101"/>
      <c r="J41" s="34">
        <v>0</v>
      </c>
      <c r="K41" s="101"/>
      <c r="L41" s="4"/>
      <c r="M41" s="104"/>
      <c r="N41" s="44">
        <v>0</v>
      </c>
      <c r="O41" s="57" t="str">
        <f t="shared" si="1"/>
        <v/>
      </c>
      <c r="P41" s="45">
        <v>0</v>
      </c>
      <c r="Q41" s="57" t="str">
        <f t="shared" si="2"/>
        <v/>
      </c>
      <c r="R41" s="130"/>
    </row>
    <row r="42" spans="2:18" ht="14.25" customHeight="1" x14ac:dyDescent="0.3">
      <c r="B42" s="288"/>
      <c r="C42" s="131" t="s">
        <v>39</v>
      </c>
      <c r="D42" s="24">
        <v>0</v>
      </c>
      <c r="E42" s="24">
        <v>0</v>
      </c>
      <c r="F42" s="25">
        <f t="shared" si="3"/>
        <v>0</v>
      </c>
      <c r="G42" s="91"/>
      <c r="H42" s="34">
        <v>0</v>
      </c>
      <c r="I42" s="101"/>
      <c r="J42" s="34">
        <v>0</v>
      </c>
      <c r="K42" s="101"/>
      <c r="L42" s="4"/>
      <c r="M42" s="104"/>
      <c r="N42" s="44">
        <v>0</v>
      </c>
      <c r="O42" s="57" t="str">
        <f t="shared" si="1"/>
        <v/>
      </c>
      <c r="P42" s="45">
        <v>0</v>
      </c>
      <c r="Q42" s="57" t="str">
        <f t="shared" si="2"/>
        <v/>
      </c>
      <c r="R42" s="130"/>
    </row>
    <row r="43" spans="2:18" ht="14.25" customHeight="1" x14ac:dyDescent="0.3">
      <c r="B43" s="288"/>
      <c r="C43" s="131" t="s">
        <v>40</v>
      </c>
      <c r="D43" s="24">
        <v>0</v>
      </c>
      <c r="E43" s="24">
        <v>0</v>
      </c>
      <c r="F43" s="25">
        <f t="shared" si="3"/>
        <v>0</v>
      </c>
      <c r="G43" s="91"/>
      <c r="H43" s="34">
        <v>0</v>
      </c>
      <c r="I43" s="101"/>
      <c r="J43" s="34">
        <v>0</v>
      </c>
      <c r="K43" s="101"/>
      <c r="L43" s="4"/>
      <c r="M43" s="104"/>
      <c r="N43" s="44">
        <v>0</v>
      </c>
      <c r="O43" s="57" t="str">
        <f t="shared" si="1"/>
        <v/>
      </c>
      <c r="P43" s="45">
        <v>0</v>
      </c>
      <c r="Q43" s="57" t="str">
        <f t="shared" si="2"/>
        <v/>
      </c>
      <c r="R43" s="130"/>
    </row>
    <row r="44" spans="2:18" ht="14.7" customHeight="1" thickBot="1" x14ac:dyDescent="0.35">
      <c r="B44" s="288"/>
      <c r="C44" s="132" t="s">
        <v>41</v>
      </c>
      <c r="D44" s="26">
        <v>0</v>
      </c>
      <c r="E44" s="26">
        <v>0</v>
      </c>
      <c r="F44" s="28">
        <f t="shared" si="3"/>
        <v>0</v>
      </c>
      <c r="G44" s="91"/>
      <c r="H44" s="35">
        <v>0</v>
      </c>
      <c r="I44" s="101"/>
      <c r="J44" s="34">
        <v>0</v>
      </c>
      <c r="K44" s="101"/>
      <c r="L44" s="7"/>
      <c r="M44" s="104"/>
      <c r="N44" s="46">
        <v>0</v>
      </c>
      <c r="O44" s="57" t="str">
        <f t="shared" si="1"/>
        <v/>
      </c>
      <c r="P44" s="47">
        <v>0</v>
      </c>
      <c r="Q44" s="57" t="str">
        <f t="shared" si="2"/>
        <v/>
      </c>
      <c r="R44" s="130"/>
    </row>
    <row r="45" spans="2:18" ht="9" customHeight="1" thickBot="1" x14ac:dyDescent="0.35">
      <c r="B45" s="288"/>
      <c r="C45" s="119"/>
      <c r="D45" s="270"/>
      <c r="E45" s="270"/>
      <c r="F45" s="270"/>
      <c r="G45" s="91"/>
      <c r="H45" s="36"/>
      <c r="I45" s="101"/>
      <c r="J45" s="36"/>
      <c r="K45" s="101"/>
      <c r="L45" s="91"/>
      <c r="M45" s="91"/>
      <c r="N45" s="36"/>
      <c r="O45" s="130"/>
      <c r="P45" s="3"/>
      <c r="Q45" s="130"/>
      <c r="R45" s="130"/>
    </row>
    <row r="46" spans="2:18" ht="14.25" customHeight="1" x14ac:dyDescent="0.3">
      <c r="B46" s="288"/>
      <c r="C46" s="127" t="s">
        <v>42</v>
      </c>
      <c r="D46" s="22"/>
      <c r="E46" s="22"/>
      <c r="F46" s="37"/>
      <c r="G46" s="91"/>
      <c r="H46" s="38"/>
      <c r="I46" s="101"/>
      <c r="J46" s="27"/>
      <c r="K46" s="101"/>
      <c r="L46" s="108"/>
      <c r="M46" s="91"/>
      <c r="N46" s="48"/>
      <c r="O46" s="133"/>
      <c r="P46" s="49"/>
      <c r="Q46" s="133"/>
      <c r="R46" s="130"/>
    </row>
    <row r="47" spans="2:18" ht="14.7" customHeight="1" thickBot="1" x14ac:dyDescent="0.35">
      <c r="B47" s="288"/>
      <c r="C47" s="132" t="s">
        <v>43</v>
      </c>
      <c r="D47" s="26">
        <v>0</v>
      </c>
      <c r="E47" s="26">
        <v>0</v>
      </c>
      <c r="F47" s="28">
        <f t="shared" si="3"/>
        <v>0</v>
      </c>
      <c r="G47" s="91"/>
      <c r="H47" s="35">
        <v>0</v>
      </c>
      <c r="I47" s="101"/>
      <c r="J47" s="35">
        <v>0</v>
      </c>
      <c r="K47" s="101"/>
      <c r="L47" s="7"/>
      <c r="M47" s="104"/>
      <c r="N47" s="50">
        <v>0</v>
      </c>
      <c r="O47" s="58" t="str">
        <f>IFERROR(N47/$H$9,"")</f>
        <v/>
      </c>
      <c r="P47" s="51">
        <v>0</v>
      </c>
      <c r="Q47" s="58" t="str">
        <f>IFERROR(P47/$H$9,"")</f>
        <v/>
      </c>
      <c r="R47" s="130"/>
    </row>
    <row r="48" spans="2:18" ht="9.75" customHeight="1" thickBot="1" x14ac:dyDescent="0.35">
      <c r="B48" s="288"/>
      <c r="C48" s="119"/>
      <c r="D48" s="270"/>
      <c r="E48" s="270"/>
      <c r="F48" s="270"/>
      <c r="G48" s="91"/>
      <c r="H48" s="36"/>
      <c r="I48" s="101"/>
      <c r="J48" s="36"/>
      <c r="K48" s="101"/>
      <c r="L48" s="269"/>
      <c r="M48" s="91"/>
      <c r="N48" s="52"/>
      <c r="O48" s="134"/>
      <c r="P48" s="53"/>
      <c r="Q48" s="135"/>
      <c r="R48" s="130"/>
    </row>
    <row r="49" spans="2:18" ht="14.25" customHeight="1" x14ac:dyDescent="0.3">
      <c r="B49" s="288"/>
      <c r="C49" s="136" t="s">
        <v>18</v>
      </c>
      <c r="D49" s="39"/>
      <c r="E49" s="40"/>
      <c r="F49" s="41"/>
      <c r="G49" s="91"/>
      <c r="H49" s="38"/>
      <c r="I49" s="101"/>
      <c r="J49" s="27"/>
      <c r="K49" s="101"/>
      <c r="L49" s="108"/>
      <c r="M49" s="91"/>
      <c r="N49" s="48"/>
      <c r="O49" s="137"/>
      <c r="P49" s="54"/>
      <c r="Q49" s="133"/>
      <c r="R49" s="130"/>
    </row>
    <row r="50" spans="2:18" ht="14.25" customHeight="1" x14ac:dyDescent="0.3">
      <c r="B50" s="288"/>
      <c r="C50" s="131" t="s">
        <v>19</v>
      </c>
      <c r="D50" s="42">
        <v>0</v>
      </c>
      <c r="E50" s="24">
        <v>0</v>
      </c>
      <c r="F50" s="25">
        <f t="shared" si="3"/>
        <v>0</v>
      </c>
      <c r="G50" s="91"/>
      <c r="H50" s="34">
        <v>0</v>
      </c>
      <c r="I50" s="101"/>
      <c r="J50" s="34">
        <v>0</v>
      </c>
      <c r="K50" s="101"/>
      <c r="L50" s="5"/>
      <c r="M50" s="91"/>
      <c r="N50" s="46">
        <v>0</v>
      </c>
      <c r="O50" s="138" t="str">
        <f t="shared" ref="O50:O55" si="4">IFERROR(N50/$H$9,"")</f>
        <v/>
      </c>
      <c r="P50" s="47">
        <v>0</v>
      </c>
      <c r="Q50" s="57" t="str">
        <f t="shared" ref="Q50:Q55" si="5">IFERROR(P50/$H$9,"")</f>
        <v/>
      </c>
      <c r="R50" s="130"/>
    </row>
    <row r="51" spans="2:18" ht="14.25" customHeight="1" x14ac:dyDescent="0.3">
      <c r="B51" s="288"/>
      <c r="C51" s="131" t="s">
        <v>44</v>
      </c>
      <c r="D51" s="42">
        <v>0</v>
      </c>
      <c r="E51" s="24">
        <v>0</v>
      </c>
      <c r="F51" s="25">
        <f t="shared" si="3"/>
        <v>0</v>
      </c>
      <c r="G51" s="91"/>
      <c r="H51" s="34">
        <v>0</v>
      </c>
      <c r="I51" s="101"/>
      <c r="J51" s="34">
        <v>0</v>
      </c>
      <c r="K51" s="101"/>
      <c r="L51" s="5"/>
      <c r="M51" s="91"/>
      <c r="N51" s="46">
        <v>0</v>
      </c>
      <c r="O51" s="138" t="str">
        <f t="shared" si="4"/>
        <v/>
      </c>
      <c r="P51" s="47">
        <v>0</v>
      </c>
      <c r="Q51" s="57" t="str">
        <f t="shared" si="5"/>
        <v/>
      </c>
      <c r="R51" s="130"/>
    </row>
    <row r="52" spans="2:18" ht="14.25" customHeight="1" x14ac:dyDescent="0.3">
      <c r="B52" s="288"/>
      <c r="C52" s="131" t="s">
        <v>45</v>
      </c>
      <c r="D52" s="42">
        <v>0</v>
      </c>
      <c r="E52" s="24">
        <v>0</v>
      </c>
      <c r="F52" s="25">
        <f t="shared" si="3"/>
        <v>0</v>
      </c>
      <c r="G52" s="91"/>
      <c r="H52" s="34">
        <v>0</v>
      </c>
      <c r="I52" s="101"/>
      <c r="J52" s="34">
        <v>0</v>
      </c>
      <c r="K52" s="101"/>
      <c r="L52" s="5"/>
      <c r="M52" s="91"/>
      <c r="N52" s="46">
        <v>0</v>
      </c>
      <c r="O52" s="138" t="str">
        <f t="shared" si="4"/>
        <v/>
      </c>
      <c r="P52" s="47">
        <v>0</v>
      </c>
      <c r="Q52" s="57" t="str">
        <f t="shared" si="5"/>
        <v/>
      </c>
      <c r="R52" s="130"/>
    </row>
    <row r="53" spans="2:18" ht="14.25" customHeight="1" x14ac:dyDescent="0.3">
      <c r="B53" s="288"/>
      <c r="C53" s="131" t="s">
        <v>46</v>
      </c>
      <c r="D53" s="42">
        <v>0</v>
      </c>
      <c r="E53" s="24">
        <v>0</v>
      </c>
      <c r="F53" s="25">
        <f t="shared" si="3"/>
        <v>0</v>
      </c>
      <c r="G53" s="91"/>
      <c r="H53" s="34">
        <v>0</v>
      </c>
      <c r="I53" s="101"/>
      <c r="J53" s="34">
        <v>0</v>
      </c>
      <c r="K53" s="101"/>
      <c r="L53" s="5"/>
      <c r="M53" s="91"/>
      <c r="N53" s="46">
        <v>0</v>
      </c>
      <c r="O53" s="138" t="str">
        <f t="shared" si="4"/>
        <v/>
      </c>
      <c r="P53" s="47">
        <v>0</v>
      </c>
      <c r="Q53" s="57" t="str">
        <f t="shared" si="5"/>
        <v/>
      </c>
      <c r="R53" s="130"/>
    </row>
    <row r="54" spans="2:18" ht="14.25" customHeight="1" x14ac:dyDescent="0.3">
      <c r="B54" s="288"/>
      <c r="C54" s="131" t="s">
        <v>47</v>
      </c>
      <c r="D54" s="42">
        <v>0</v>
      </c>
      <c r="E54" s="24">
        <v>0</v>
      </c>
      <c r="F54" s="25">
        <f t="shared" si="3"/>
        <v>0</v>
      </c>
      <c r="G54" s="91"/>
      <c r="H54" s="34">
        <v>0</v>
      </c>
      <c r="I54" s="101"/>
      <c r="J54" s="34">
        <v>0</v>
      </c>
      <c r="K54" s="101"/>
      <c r="L54" s="5"/>
      <c r="M54" s="91"/>
      <c r="N54" s="46">
        <v>0</v>
      </c>
      <c r="O54" s="138" t="str">
        <f t="shared" si="4"/>
        <v/>
      </c>
      <c r="P54" s="47">
        <v>0</v>
      </c>
      <c r="Q54" s="57" t="str">
        <f t="shared" si="5"/>
        <v/>
      </c>
      <c r="R54" s="130"/>
    </row>
    <row r="55" spans="2:18" ht="14.7" customHeight="1" thickBot="1" x14ac:dyDescent="0.35">
      <c r="B55" s="288"/>
      <c r="C55" s="132" t="s">
        <v>48</v>
      </c>
      <c r="D55" s="26">
        <v>0</v>
      </c>
      <c r="E55" s="26">
        <v>0</v>
      </c>
      <c r="F55" s="28">
        <f t="shared" si="3"/>
        <v>0</v>
      </c>
      <c r="G55" s="91"/>
      <c r="H55" s="35">
        <v>0</v>
      </c>
      <c r="I55" s="101"/>
      <c r="J55" s="35">
        <v>0</v>
      </c>
      <c r="K55" s="101"/>
      <c r="L55" s="7"/>
      <c r="M55" s="104"/>
      <c r="N55" s="50">
        <v>0</v>
      </c>
      <c r="O55" s="139" t="str">
        <f t="shared" si="4"/>
        <v/>
      </c>
      <c r="P55" s="51">
        <v>0</v>
      </c>
      <c r="Q55" s="57" t="str">
        <f t="shared" si="5"/>
        <v/>
      </c>
      <c r="R55" s="130"/>
    </row>
    <row r="56" spans="2:18" ht="8.25" customHeight="1" thickBot="1" x14ac:dyDescent="0.35">
      <c r="B56" s="288"/>
      <c r="C56" s="119"/>
      <c r="D56" s="270"/>
      <c r="E56" s="270"/>
      <c r="F56" s="270"/>
      <c r="G56" s="91"/>
      <c r="H56" s="36"/>
      <c r="I56" s="101"/>
      <c r="J56" s="36"/>
      <c r="K56" s="101"/>
      <c r="L56" s="269"/>
      <c r="M56" s="91"/>
      <c r="N56" s="52"/>
      <c r="O56" s="135"/>
      <c r="P56" s="53"/>
      <c r="Q56" s="135"/>
      <c r="R56" s="130"/>
    </row>
    <row r="57" spans="2:18" ht="14.7" customHeight="1" thickBot="1" x14ac:dyDescent="0.35">
      <c r="B57" s="288"/>
      <c r="C57" s="140" t="s">
        <v>49</v>
      </c>
      <c r="D57" s="43">
        <v>0</v>
      </c>
      <c r="E57" s="17">
        <v>0</v>
      </c>
      <c r="F57" s="18">
        <f t="shared" si="3"/>
        <v>0</v>
      </c>
      <c r="G57" s="91"/>
      <c r="H57" s="31">
        <v>0</v>
      </c>
      <c r="I57" s="101"/>
      <c r="J57" s="31">
        <v>0</v>
      </c>
      <c r="K57" s="101"/>
      <c r="L57" s="8"/>
      <c r="M57" s="104"/>
      <c r="N57" s="55">
        <v>0</v>
      </c>
      <c r="O57" s="59" t="str">
        <f>IFERROR(N57/H9,"")</f>
        <v/>
      </c>
      <c r="P57" s="56">
        <v>0</v>
      </c>
      <c r="Q57" s="59" t="str">
        <f>IFERROR(P57/H9,"")</f>
        <v/>
      </c>
      <c r="R57" s="130"/>
    </row>
    <row r="58" spans="2:18" ht="9" customHeight="1" thickBot="1" x14ac:dyDescent="0.35">
      <c r="B58" s="288"/>
      <c r="C58" s="141"/>
      <c r="D58" s="270"/>
      <c r="E58" s="270"/>
      <c r="F58" s="270"/>
      <c r="G58" s="91"/>
      <c r="H58" s="3"/>
      <c r="I58" s="101"/>
      <c r="J58" s="3"/>
      <c r="K58" s="101"/>
      <c r="L58" s="269"/>
      <c r="M58" s="91"/>
      <c r="N58" s="78"/>
      <c r="O58" s="142"/>
      <c r="P58" s="78"/>
      <c r="Q58" s="79"/>
      <c r="R58" s="130"/>
    </row>
    <row r="59" spans="2:18" ht="16.5" customHeight="1" thickBot="1" x14ac:dyDescent="0.35">
      <c r="B59" s="288"/>
      <c r="C59" s="120" t="s">
        <v>50</v>
      </c>
      <c r="D59" s="33">
        <f>SUM(D39:D44,D47,D50:D55,D57)</f>
        <v>0</v>
      </c>
      <c r="E59" s="32">
        <f>SUM(E39:E44,E47,E50:E55,E57)</f>
        <v>0</v>
      </c>
      <c r="F59" s="18">
        <f>E59-D59</f>
        <v>0</v>
      </c>
      <c r="G59" s="91"/>
      <c r="H59" s="2">
        <f>SUM(H39:H44,H47,H50:H55,H57)</f>
        <v>0</v>
      </c>
      <c r="I59" s="101"/>
      <c r="J59" s="2">
        <f>SUM(J39:J44,J47,J50:J55,J57)</f>
        <v>0</v>
      </c>
      <c r="K59" s="101"/>
      <c r="L59" s="8"/>
      <c r="M59" s="104"/>
      <c r="N59" s="33">
        <f>SUM(N39:N57)</f>
        <v>0</v>
      </c>
      <c r="O59" s="143" t="str">
        <f>IFERROR(N59/$H$9,"")</f>
        <v/>
      </c>
      <c r="P59" s="144">
        <f>SUM(P39:P57)</f>
        <v>0</v>
      </c>
      <c r="Q59" s="145" t="str">
        <f>IFERROR(P59/$H$9,"")</f>
        <v/>
      </c>
      <c r="R59" s="130"/>
    </row>
    <row r="60" spans="2:18" ht="7.95" customHeight="1" thickBot="1" x14ac:dyDescent="0.35">
      <c r="B60" s="288"/>
      <c r="C60" s="119"/>
      <c r="D60" s="270"/>
      <c r="E60" s="270"/>
      <c r="F60" s="270"/>
      <c r="G60" s="91"/>
      <c r="H60" s="91"/>
      <c r="I60" s="91"/>
      <c r="J60" s="91"/>
      <c r="K60" s="91"/>
      <c r="L60" s="91"/>
      <c r="M60" s="91"/>
      <c r="N60" s="146"/>
      <c r="O60" s="146"/>
      <c r="P60" s="146"/>
      <c r="Q60" s="147"/>
      <c r="R60" s="91"/>
    </row>
    <row r="61" spans="2:18" ht="71.25" customHeight="1" thickBot="1" x14ac:dyDescent="0.35">
      <c r="B61" s="288"/>
      <c r="C61" s="148" t="s">
        <v>51</v>
      </c>
      <c r="D61" s="149"/>
      <c r="E61" s="150"/>
      <c r="F61" s="151"/>
      <c r="G61" s="123"/>
      <c r="H61" s="152"/>
      <c r="I61" s="123"/>
      <c r="J61" s="152"/>
      <c r="K61" s="123"/>
      <c r="L61" s="94" t="s">
        <v>6</v>
      </c>
      <c r="M61" s="99"/>
      <c r="N61" s="124" t="s">
        <v>97</v>
      </c>
      <c r="O61" s="153" t="s">
        <v>34</v>
      </c>
      <c r="P61" s="154" t="s">
        <v>84</v>
      </c>
      <c r="Q61" s="153" t="s">
        <v>34</v>
      </c>
      <c r="R61" s="91"/>
    </row>
    <row r="62" spans="2:18" ht="14.25" customHeight="1" x14ac:dyDescent="0.3">
      <c r="B62" s="288"/>
      <c r="C62" s="131" t="s">
        <v>52</v>
      </c>
      <c r="D62" s="66">
        <v>0</v>
      </c>
      <c r="E62" s="66">
        <v>0</v>
      </c>
      <c r="F62" s="25">
        <f t="shared" ref="F62:F66" si="6">E62-D62</f>
        <v>0</v>
      </c>
      <c r="G62" s="91"/>
      <c r="H62" s="34">
        <v>0</v>
      </c>
      <c r="I62" s="101"/>
      <c r="J62" s="34">
        <v>0</v>
      </c>
      <c r="K62" s="101"/>
      <c r="L62" s="9"/>
      <c r="M62" s="104"/>
      <c r="N62" s="80">
        <v>0</v>
      </c>
      <c r="O62" s="82" t="str">
        <f>IFERROR(N62/$H$9,"")</f>
        <v/>
      </c>
      <c r="P62" s="83">
        <v>0</v>
      </c>
      <c r="Q62" s="60" t="str">
        <f>IFERROR(P62/$H$9,"")</f>
        <v/>
      </c>
      <c r="R62" s="130"/>
    </row>
    <row r="63" spans="2:18" ht="14.25" customHeight="1" x14ac:dyDescent="0.3">
      <c r="B63" s="288"/>
      <c r="C63" s="155" t="s">
        <v>53</v>
      </c>
      <c r="D63" s="24">
        <v>0</v>
      </c>
      <c r="E63" s="66">
        <v>0</v>
      </c>
      <c r="F63" s="25">
        <f t="shared" si="6"/>
        <v>0</v>
      </c>
      <c r="G63" s="91"/>
      <c r="H63" s="67">
        <v>0</v>
      </c>
      <c r="I63" s="101"/>
      <c r="J63" s="67">
        <v>0</v>
      </c>
      <c r="K63" s="101"/>
      <c r="L63" s="4"/>
      <c r="M63" s="104"/>
      <c r="N63" s="44">
        <v>0</v>
      </c>
      <c r="O63" s="156" t="str">
        <f>IFERROR(N63/$H$9,"")</f>
        <v/>
      </c>
      <c r="P63" s="86">
        <v>0</v>
      </c>
      <c r="Q63" s="157" t="str">
        <f>IFERROR(P63/$H$9,"")</f>
        <v/>
      </c>
      <c r="R63" s="130"/>
    </row>
    <row r="64" spans="2:18" ht="14.25" customHeight="1" x14ac:dyDescent="0.3">
      <c r="B64" s="288"/>
      <c r="C64" s="131" t="s">
        <v>54</v>
      </c>
      <c r="D64" s="24">
        <v>0</v>
      </c>
      <c r="E64" s="66">
        <v>0</v>
      </c>
      <c r="F64" s="25">
        <f t="shared" si="6"/>
        <v>0</v>
      </c>
      <c r="G64" s="91"/>
      <c r="H64" s="67">
        <v>0</v>
      </c>
      <c r="I64" s="101"/>
      <c r="J64" s="67">
        <v>0</v>
      </c>
      <c r="K64" s="101"/>
      <c r="L64" s="4"/>
      <c r="M64" s="104"/>
      <c r="N64" s="44">
        <v>0</v>
      </c>
      <c r="O64" s="158" t="str">
        <f>IFERROR(N64/$H$9,"")</f>
        <v/>
      </c>
      <c r="P64" s="86">
        <v>0</v>
      </c>
      <c r="Q64" s="157" t="str">
        <f>IFERROR(P64/$H$9,"")</f>
        <v/>
      </c>
      <c r="R64" s="130"/>
    </row>
    <row r="65" spans="2:18" ht="14.25" customHeight="1" x14ac:dyDescent="0.3">
      <c r="B65" s="288"/>
      <c r="C65" s="131" t="s">
        <v>55</v>
      </c>
      <c r="D65" s="24">
        <v>0</v>
      </c>
      <c r="E65" s="66">
        <v>0</v>
      </c>
      <c r="F65" s="25">
        <f t="shared" si="6"/>
        <v>0</v>
      </c>
      <c r="G65" s="91"/>
      <c r="H65" s="67">
        <v>0</v>
      </c>
      <c r="I65" s="101"/>
      <c r="J65" s="67">
        <v>0</v>
      </c>
      <c r="K65" s="101"/>
      <c r="L65" s="6"/>
      <c r="M65" s="104"/>
      <c r="N65" s="44">
        <v>0</v>
      </c>
      <c r="O65" s="159" t="str">
        <f>IFERROR(N65/$H$9,"")</f>
        <v/>
      </c>
      <c r="P65" s="86">
        <v>0</v>
      </c>
      <c r="Q65" s="157" t="str">
        <f>IFERROR(P65/$H$9,"")</f>
        <v/>
      </c>
      <c r="R65" s="130"/>
    </row>
    <row r="66" spans="2:18" ht="14.7" customHeight="1" thickBot="1" x14ac:dyDescent="0.35">
      <c r="B66" s="288"/>
      <c r="C66" s="132" t="s">
        <v>56</v>
      </c>
      <c r="D66" s="26">
        <v>0</v>
      </c>
      <c r="E66" s="26">
        <v>0</v>
      </c>
      <c r="F66" s="28">
        <f t="shared" si="6"/>
        <v>0</v>
      </c>
      <c r="G66" s="91"/>
      <c r="H66" s="68">
        <v>0</v>
      </c>
      <c r="I66" s="101"/>
      <c r="J66" s="68">
        <v>0</v>
      </c>
      <c r="K66" s="101"/>
      <c r="L66" s="7"/>
      <c r="M66" s="104"/>
      <c r="N66" s="81">
        <v>0</v>
      </c>
      <c r="O66" s="160" t="str">
        <f>IFERROR(N66/$H$9,"")</f>
        <v/>
      </c>
      <c r="P66" s="84">
        <v>0</v>
      </c>
      <c r="Q66" s="161" t="str">
        <f>IFERROR(P66/$H$9,"")</f>
        <v/>
      </c>
      <c r="R66" s="130"/>
    </row>
    <row r="67" spans="2:18" ht="7.95" customHeight="1" thickBot="1" x14ac:dyDescent="0.35">
      <c r="B67" s="289"/>
      <c r="C67" s="91"/>
      <c r="D67" s="270"/>
      <c r="E67" s="270"/>
      <c r="F67" s="270"/>
      <c r="G67" s="91"/>
      <c r="H67" s="3"/>
      <c r="I67" s="101"/>
      <c r="J67" s="3"/>
      <c r="K67" s="101"/>
      <c r="L67" s="91"/>
      <c r="M67" s="91"/>
      <c r="N67" s="3"/>
      <c r="O67" s="130"/>
      <c r="P67" s="3"/>
      <c r="Q67" s="130"/>
      <c r="R67" s="130"/>
    </row>
    <row r="68" spans="2:18" ht="14.7" customHeight="1" thickBot="1" x14ac:dyDescent="0.35">
      <c r="B68" s="288"/>
      <c r="C68" s="140" t="s">
        <v>57</v>
      </c>
      <c r="D68" s="72">
        <v>0</v>
      </c>
      <c r="E68" s="72">
        <v>0</v>
      </c>
      <c r="F68" s="18">
        <f>E68-D68</f>
        <v>0</v>
      </c>
      <c r="G68" s="91"/>
      <c r="H68" s="31">
        <v>0</v>
      </c>
      <c r="I68" s="101"/>
      <c r="J68" s="31">
        <v>0</v>
      </c>
      <c r="K68" s="101"/>
      <c r="L68" s="8"/>
      <c r="M68" s="104"/>
      <c r="N68" s="62">
        <v>0</v>
      </c>
      <c r="O68" s="61" t="str">
        <f>IFERROR(N68/$H$9,"")</f>
        <v/>
      </c>
      <c r="P68" s="63">
        <v>0</v>
      </c>
      <c r="Q68" s="61" t="str">
        <f>IFERROR(P68/$H$9,"")</f>
        <v/>
      </c>
      <c r="R68" s="130"/>
    </row>
    <row r="69" spans="2:18" ht="8.25" customHeight="1" thickBot="1" x14ac:dyDescent="0.35">
      <c r="B69" s="289"/>
      <c r="C69" s="162"/>
      <c r="D69" s="270"/>
      <c r="E69" s="270"/>
      <c r="F69" s="270"/>
      <c r="G69" s="91"/>
      <c r="H69" s="75"/>
      <c r="I69" s="101"/>
      <c r="J69" s="76"/>
      <c r="K69" s="101"/>
      <c r="L69" s="163"/>
      <c r="M69" s="91"/>
      <c r="N69" s="64"/>
      <c r="O69" s="164"/>
      <c r="P69" s="65"/>
      <c r="Q69" s="164"/>
      <c r="R69" s="130"/>
    </row>
    <row r="70" spans="2:18" ht="14.7" customHeight="1" thickBot="1" x14ac:dyDescent="0.35">
      <c r="B70" s="288"/>
      <c r="C70" s="165" t="s">
        <v>58</v>
      </c>
      <c r="D70" s="32">
        <f>SUM(D62:D66,D68)</f>
        <v>0</v>
      </c>
      <c r="E70" s="32">
        <f>SUM(E62:E66,E68)</f>
        <v>0</v>
      </c>
      <c r="F70" s="85">
        <f>E70-D70</f>
        <v>0</v>
      </c>
      <c r="G70" s="91"/>
      <c r="H70" s="2">
        <f>SUM(H62:H66,H68)</f>
        <v>0</v>
      </c>
      <c r="I70" s="101"/>
      <c r="J70" s="2">
        <f>SUM(J62:J66,J68)</f>
        <v>0</v>
      </c>
      <c r="K70" s="101"/>
      <c r="L70" s="8"/>
      <c r="M70" s="104"/>
      <c r="N70" s="33">
        <f>SUM(N62:N66,N68)</f>
        <v>0</v>
      </c>
      <c r="O70" s="143" t="str">
        <f>IFERROR(N70/$H$9,"")</f>
        <v/>
      </c>
      <c r="P70" s="166">
        <f>SUM(P62:P66,P68)</f>
        <v>0</v>
      </c>
      <c r="Q70" s="145" t="str">
        <f>IFERROR(P70/$H$9,"")</f>
        <v/>
      </c>
      <c r="R70" s="130"/>
    </row>
    <row r="71" spans="2:18" ht="7.95" customHeight="1" thickBot="1" x14ac:dyDescent="0.35">
      <c r="B71" s="289"/>
      <c r="C71" s="91"/>
      <c r="D71" s="91"/>
      <c r="E71" s="91"/>
      <c r="F71" s="71"/>
      <c r="G71" s="91"/>
      <c r="H71" s="101"/>
      <c r="I71" s="101"/>
      <c r="J71" s="271"/>
      <c r="K71" s="101"/>
      <c r="L71" s="91"/>
      <c r="M71" s="91"/>
      <c r="N71" s="91"/>
      <c r="O71" s="167"/>
      <c r="P71" s="91"/>
      <c r="Q71" s="91"/>
      <c r="R71" s="91"/>
    </row>
    <row r="72" spans="2:18" ht="14.7" customHeight="1" thickBot="1" x14ac:dyDescent="0.35">
      <c r="B72" s="290"/>
      <c r="C72" s="165" t="s">
        <v>59</v>
      </c>
      <c r="D72" s="32">
        <f>SUM(D59+D70)</f>
        <v>0</v>
      </c>
      <c r="E72" s="32">
        <f>E59+E70</f>
        <v>0</v>
      </c>
      <c r="F72" s="85">
        <f>E72-D72</f>
        <v>0</v>
      </c>
      <c r="G72" s="91"/>
      <c r="H72" s="2">
        <f>H59+H70</f>
        <v>0</v>
      </c>
      <c r="I72" s="101"/>
      <c r="J72" s="2">
        <f>J59+J70</f>
        <v>0</v>
      </c>
      <c r="K72" s="3"/>
      <c r="L72" s="8"/>
      <c r="M72" s="104"/>
      <c r="N72" s="33">
        <f>N59+N70</f>
        <v>0</v>
      </c>
      <c r="O72" s="143" t="str">
        <f>IFERROR(N72/$H$9,"")</f>
        <v/>
      </c>
      <c r="P72" s="246">
        <f>P59+P70</f>
        <v>0</v>
      </c>
      <c r="Q72" s="145" t="str">
        <f>IFERROR(P72/$H$9,"")</f>
        <v/>
      </c>
    </row>
    <row r="73" spans="2:18" ht="7.95" customHeight="1" thickBot="1" x14ac:dyDescent="0.35">
      <c r="F73" s="21"/>
      <c r="L73" s="91"/>
    </row>
    <row r="74" spans="2:18" ht="14.7" customHeight="1" thickBot="1" x14ac:dyDescent="0.35">
      <c r="C74" s="165" t="s">
        <v>60</v>
      </c>
      <c r="D74" s="77">
        <f>SUM(D34-D72)</f>
        <v>0</v>
      </c>
      <c r="E74" s="77">
        <f>SUM(E34-E72)</f>
        <v>0</v>
      </c>
      <c r="F74" s="85">
        <f>D74-E74</f>
        <v>0</v>
      </c>
      <c r="H74" s="1">
        <f>SUM(H34-H72)</f>
        <v>0</v>
      </c>
      <c r="J74" s="1">
        <f>SUM(J34-J72)</f>
        <v>0</v>
      </c>
      <c r="L74" s="8"/>
      <c r="M74" s="168"/>
      <c r="N74" s="168"/>
      <c r="O74" s="168"/>
    </row>
    <row r="75" spans="2:18" ht="15" thickBot="1" x14ac:dyDescent="0.35">
      <c r="L75" s="91"/>
    </row>
    <row r="76" spans="2:18" hidden="1" x14ac:dyDescent="0.3">
      <c r="L76" s="91"/>
    </row>
    <row r="77" spans="2:18" hidden="1" x14ac:dyDescent="0.3">
      <c r="L77" s="91"/>
    </row>
    <row r="78" spans="2:18" ht="15" hidden="1" thickBot="1" x14ac:dyDescent="0.35">
      <c r="L78" s="91"/>
    </row>
    <row r="79" spans="2:18" ht="13.95" customHeight="1" thickBot="1" x14ac:dyDescent="0.35">
      <c r="C79" s="272" t="s">
        <v>85</v>
      </c>
      <c r="D79" s="273"/>
      <c r="E79" s="273"/>
      <c r="F79" s="274"/>
      <c r="H79" s="73">
        <v>0</v>
      </c>
      <c r="J79" s="2"/>
      <c r="L79" s="8"/>
    </row>
    <row r="80" spans="2:18" hidden="1" x14ac:dyDescent="0.3">
      <c r="D80" s="87"/>
    </row>
    <row r="81" x14ac:dyDescent="0.3"/>
    <row r="82" x14ac:dyDescent="0.3"/>
  </sheetData>
  <sheetProtection algorithmName="SHA-512" hashValue="iwC6uArhPRtcP3NkQPc2xFWnmxCIkTaSck65+UQ0Vzuztt+229GpemaQKZbHzUY8011MELO6HFqM2gcoahavlg==" saltValue="kLwPIby5WL1Gqxn0jF4X7Q==" spinCount="100000" sheet="1" formatCells="0" formatColumns="0" formatRows="0"/>
  <mergeCells count="19">
    <mergeCell ref="P36:P37"/>
    <mergeCell ref="Q36:Q37"/>
    <mergeCell ref="H36:H37"/>
    <mergeCell ref="J36:J37"/>
    <mergeCell ref="L36:L37"/>
    <mergeCell ref="N36:N37"/>
    <mergeCell ref="O36:O37"/>
    <mergeCell ref="B36:B72"/>
    <mergeCell ref="B8:B34"/>
    <mergeCell ref="D2:F2"/>
    <mergeCell ref="D3:F3"/>
    <mergeCell ref="D4:F4"/>
    <mergeCell ref="C79:F79"/>
    <mergeCell ref="D36:F36"/>
    <mergeCell ref="H6:H7"/>
    <mergeCell ref="J6:J7"/>
    <mergeCell ref="L6:L7"/>
    <mergeCell ref="D6:F6"/>
    <mergeCell ref="D8:F8"/>
  </mergeCells>
  <conditionalFormatting sqref="D74:F74 H74 J74">
    <cfRule type="cellIs" dxfId="18" priority="42" operator="lessThan">
      <formula>0</formula>
    </cfRule>
    <cfRule type="cellIs" dxfId="17" priority="43" operator="greaterThan">
      <formula>0</formula>
    </cfRule>
    <cfRule type="cellIs" dxfId="16" priority="44" operator="equal">
      <formula>0</formula>
    </cfRule>
  </conditionalFormatting>
  <conditionalFormatting sqref="F9 F12:F13 F16 F19 F22:F30 F32 F34 F39:F44 F47 F50:F55 F57 F59 F62:F66 F68 F70 F72">
    <cfRule type="cellIs" dxfId="15" priority="78" operator="greaterThan">
      <formula>0</formula>
    </cfRule>
    <cfRule type="cellIs" dxfId="14" priority="79" operator="lessThan">
      <formula>0</formula>
    </cfRule>
    <cfRule type="cellIs" dxfId="13" priority="80" operator="equal">
      <formula>0</formula>
    </cfRule>
  </conditionalFormatting>
  <conditionalFormatting sqref="Q59">
    <cfRule type="containsBlanks" dxfId="12" priority="1">
      <formula>LEN(TRIM(Q59))=0</formula>
    </cfRule>
    <cfRule type="cellIs" dxfId="11" priority="6" operator="between">
      <formula>0</formula>
      <formula>0.79</formula>
    </cfRule>
    <cfRule type="cellIs" dxfId="10" priority="7" operator="between">
      <formula>0.8</formula>
      <formula>1</formula>
    </cfRule>
  </conditionalFormatting>
  <conditionalFormatting sqref="Q70">
    <cfRule type="cellIs" dxfId="9" priority="4" operator="between">
      <formula>0.21</formula>
      <formula>1</formula>
    </cfRule>
    <cfRule type="cellIs" dxfId="8" priority="5" operator="between">
      <formula>0</formula>
      <formula>0.2</formula>
    </cfRule>
  </conditionalFormatting>
  <conditionalFormatting sqref="Q72">
    <cfRule type="cellIs" dxfId="7" priority="2" operator="equal">
      <formula>1</formula>
    </cfRule>
    <cfRule type="cellIs" dxfId="6" priority="3" operator="notEqual">
      <formula>1</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75E7A-DC65-4EC9-901C-2871975639B3}">
  <dimension ref="A1:T80"/>
  <sheetViews>
    <sheetView showGridLines="0" topLeftCell="A40" zoomScale="51" zoomScaleNormal="32" workbookViewId="0">
      <selection activeCell="H72" sqref="H72"/>
    </sheetView>
  </sheetViews>
  <sheetFormatPr defaultColWidth="0" defaultRowHeight="14.4" zeroHeight="1" x14ac:dyDescent="0.3"/>
  <cols>
    <col min="1" max="1" width="11" style="91" customWidth="1"/>
    <col min="2" max="2" width="9.21875" style="91" bestFit="1" customWidth="1"/>
    <col min="3" max="3" width="57.109375" style="91" customWidth="1"/>
    <col min="4" max="4" width="15.109375" style="91" bestFit="1" customWidth="1"/>
    <col min="5" max="5" width="17.77734375" style="91" customWidth="1"/>
    <col min="6" max="6" width="13.77734375" style="91" customWidth="1"/>
    <col min="7" max="7" width="15.5546875" style="91" customWidth="1"/>
    <col min="8" max="8" width="15.109375" style="91" bestFit="1" customWidth="1"/>
    <col min="9" max="9" width="13.77734375" style="91" customWidth="1"/>
    <col min="10" max="10" width="14.33203125" style="91" bestFit="1" customWidth="1"/>
    <col min="11" max="11" width="14.44140625" style="91" customWidth="1"/>
    <col min="12" max="12" width="14.33203125" style="91" customWidth="1"/>
    <col min="13" max="13" width="14.21875" style="91" customWidth="1"/>
    <col min="14" max="14" width="15.109375" style="91" bestFit="1" customWidth="1"/>
    <col min="15" max="15" width="14.6640625" style="91" customWidth="1"/>
    <col min="16" max="16" width="3" style="169" customWidth="1"/>
    <col min="17" max="17" width="25.109375" style="91" customWidth="1"/>
    <col min="18" max="18" width="6.77734375" style="91" customWidth="1"/>
    <col min="19" max="20" width="32.77734375" style="91" customWidth="1"/>
    <col min="21" max="21" width="11" hidden="1" customWidth="1"/>
    <col min="22" max="16384" width="11" hidden="1"/>
  </cols>
  <sheetData>
    <row r="1" spans="1:20" ht="15" thickBot="1" x14ac:dyDescent="0.35"/>
    <row r="2" spans="1:20" ht="24.6" x14ac:dyDescent="0.4">
      <c r="C2" s="88" t="s">
        <v>0</v>
      </c>
      <c r="D2" s="296"/>
      <c r="E2" s="296"/>
      <c r="F2" s="297"/>
      <c r="H2" s="333" t="s">
        <v>101</v>
      </c>
      <c r="I2" s="334"/>
      <c r="J2" s="334"/>
      <c r="K2" s="334"/>
      <c r="L2" s="334"/>
      <c r="M2" s="334"/>
      <c r="N2" s="335"/>
    </row>
    <row r="3" spans="1:20" x14ac:dyDescent="0.3">
      <c r="C3" s="89" t="s">
        <v>1</v>
      </c>
      <c r="D3" s="298" t="s">
        <v>2</v>
      </c>
      <c r="E3" s="298"/>
      <c r="F3" s="299"/>
    </row>
    <row r="4" spans="1:20" ht="25.2" thickBot="1" x14ac:dyDescent="0.45">
      <c r="A4" s="170"/>
      <c r="C4" s="90" t="s">
        <v>3</v>
      </c>
      <c r="D4" s="300"/>
      <c r="E4" s="300"/>
      <c r="F4" s="301"/>
      <c r="H4" s="336" t="s">
        <v>92</v>
      </c>
      <c r="I4" s="337"/>
      <c r="J4" s="337"/>
      <c r="K4" s="337"/>
      <c r="L4" s="337"/>
      <c r="M4" s="338"/>
      <c r="N4" s="335"/>
    </row>
    <row r="5" spans="1:20" ht="15" thickBot="1" x14ac:dyDescent="0.35"/>
    <row r="6" spans="1:20" ht="18" thickBot="1" x14ac:dyDescent="0.35">
      <c r="C6" s="171" t="s">
        <v>71</v>
      </c>
    </row>
    <row r="7" spans="1:20" ht="21.75" customHeight="1" thickBot="1" x14ac:dyDescent="0.35">
      <c r="B7" s="327" t="s">
        <v>10</v>
      </c>
      <c r="C7" s="172" t="s">
        <v>11</v>
      </c>
      <c r="D7" s="173" t="s">
        <v>72</v>
      </c>
      <c r="E7" s="174" t="s">
        <v>73</v>
      </c>
      <c r="F7" s="174" t="s">
        <v>74</v>
      </c>
      <c r="G7" s="174" t="s">
        <v>75</v>
      </c>
      <c r="H7" s="174" t="s">
        <v>76</v>
      </c>
      <c r="I7" s="174" t="s">
        <v>77</v>
      </c>
      <c r="J7" s="174" t="s">
        <v>78</v>
      </c>
      <c r="K7" s="174" t="s">
        <v>79</v>
      </c>
      <c r="L7" s="174" t="s">
        <v>80</v>
      </c>
      <c r="M7" s="174" t="s">
        <v>81</v>
      </c>
      <c r="N7" s="174" t="s">
        <v>82</v>
      </c>
      <c r="O7" s="175" t="s">
        <v>83</v>
      </c>
      <c r="P7" s="176"/>
      <c r="Q7" s="177" t="s">
        <v>86</v>
      </c>
      <c r="S7" s="178" t="s">
        <v>70</v>
      </c>
      <c r="T7" s="99"/>
    </row>
    <row r="8" spans="1:20" ht="20.399999999999999" customHeight="1" thickBot="1" x14ac:dyDescent="0.35">
      <c r="B8" s="293"/>
      <c r="C8" s="179" t="s">
        <v>69</v>
      </c>
      <c r="D8" s="247">
        <v>0</v>
      </c>
      <c r="E8" s="248">
        <v>0</v>
      </c>
      <c r="F8" s="248">
        <v>0</v>
      </c>
      <c r="G8" s="248">
        <v>0</v>
      </c>
      <c r="H8" s="248">
        <v>0</v>
      </c>
      <c r="I8" s="248">
        <v>0</v>
      </c>
      <c r="J8" s="248">
        <v>0</v>
      </c>
      <c r="K8" s="248">
        <v>0</v>
      </c>
      <c r="L8" s="248">
        <v>0</v>
      </c>
      <c r="M8" s="248">
        <v>0</v>
      </c>
      <c r="N8" s="248">
        <v>0</v>
      </c>
      <c r="O8" s="249">
        <v>0</v>
      </c>
      <c r="P8" s="180"/>
      <c r="Q8" s="181">
        <f>SUM(D8:O8)</f>
        <v>0</v>
      </c>
      <c r="S8" s="255"/>
    </row>
    <row r="9" spans="1:20" ht="8.25" customHeight="1" thickBot="1" x14ac:dyDescent="0.35">
      <c r="B9" s="328"/>
      <c r="C9" s="104"/>
      <c r="D9" s="3"/>
      <c r="E9" s="3"/>
      <c r="F9" s="3"/>
      <c r="G9" s="3"/>
      <c r="H9" s="3"/>
      <c r="I9" s="3"/>
      <c r="J9" s="3"/>
      <c r="K9" s="3"/>
      <c r="L9" s="3"/>
      <c r="M9" s="3"/>
      <c r="N9" s="3"/>
      <c r="O9" s="3"/>
      <c r="P9" s="180"/>
      <c r="Q9" s="182"/>
    </row>
    <row r="10" spans="1:20" ht="14.25" customHeight="1" thickBot="1" x14ac:dyDescent="0.35">
      <c r="B10" s="293"/>
      <c r="C10" s="183" t="s">
        <v>67</v>
      </c>
      <c r="D10" s="320"/>
      <c r="E10" s="320"/>
      <c r="F10" s="320"/>
      <c r="G10" s="320"/>
      <c r="H10" s="320"/>
      <c r="I10" s="320"/>
      <c r="J10" s="320"/>
      <c r="K10" s="320"/>
      <c r="L10" s="320"/>
      <c r="M10" s="320"/>
      <c r="N10" s="320"/>
      <c r="O10" s="320"/>
      <c r="P10" s="321"/>
      <c r="Q10" s="322"/>
      <c r="S10" s="108"/>
    </row>
    <row r="11" spans="1:20" ht="42" x14ac:dyDescent="0.3">
      <c r="B11" s="293"/>
      <c r="C11" s="184" t="s">
        <v>14</v>
      </c>
      <c r="D11" s="250">
        <v>0</v>
      </c>
      <c r="E11" s="251">
        <v>0</v>
      </c>
      <c r="F11" s="251">
        <v>0</v>
      </c>
      <c r="G11" s="251">
        <v>0</v>
      </c>
      <c r="H11" s="251">
        <v>0</v>
      </c>
      <c r="I11" s="251">
        <v>0</v>
      </c>
      <c r="J11" s="251">
        <v>0</v>
      </c>
      <c r="K11" s="251">
        <v>0</v>
      </c>
      <c r="L11" s="251">
        <v>0</v>
      </c>
      <c r="M11" s="251">
        <v>0</v>
      </c>
      <c r="N11" s="251">
        <v>0</v>
      </c>
      <c r="O11" s="252">
        <v>0</v>
      </c>
      <c r="P11" s="180"/>
      <c r="Q11" s="185">
        <f>SUM(D11:O11)</f>
        <v>0</v>
      </c>
      <c r="S11" s="256"/>
    </row>
    <row r="12" spans="1:20" ht="42.6" thickBot="1" x14ac:dyDescent="0.35">
      <c r="B12" s="293"/>
      <c r="C12" s="186" t="s">
        <v>15</v>
      </c>
      <c r="D12" s="253">
        <v>0</v>
      </c>
      <c r="E12" s="26">
        <v>0</v>
      </c>
      <c r="F12" s="26">
        <v>0</v>
      </c>
      <c r="G12" s="26">
        <v>0</v>
      </c>
      <c r="H12" s="26">
        <v>0</v>
      </c>
      <c r="I12" s="26">
        <v>0</v>
      </c>
      <c r="J12" s="26">
        <v>0</v>
      </c>
      <c r="K12" s="26">
        <v>0</v>
      </c>
      <c r="L12" s="26">
        <v>0</v>
      </c>
      <c r="M12" s="26">
        <v>0</v>
      </c>
      <c r="N12" s="26">
        <v>0</v>
      </c>
      <c r="O12" s="254">
        <v>0</v>
      </c>
      <c r="P12" s="180"/>
      <c r="Q12" s="187">
        <f>SUM(D12:O12)</f>
        <v>0</v>
      </c>
      <c r="S12" s="255"/>
    </row>
    <row r="13" spans="1:20" ht="10.5" customHeight="1" thickBot="1" x14ac:dyDescent="0.35">
      <c r="B13" s="328"/>
      <c r="C13" s="188"/>
      <c r="D13" s="3"/>
      <c r="E13" s="3"/>
      <c r="F13" s="3"/>
      <c r="G13" s="3"/>
      <c r="H13" s="3"/>
      <c r="I13" s="3"/>
      <c r="J13" s="3"/>
      <c r="K13" s="3"/>
      <c r="L13" s="3"/>
      <c r="M13" s="3"/>
      <c r="N13" s="3"/>
      <c r="O13" s="3"/>
      <c r="P13" s="180"/>
      <c r="Q13" s="182"/>
    </row>
    <row r="14" spans="1:20" ht="15" thickBot="1" x14ac:dyDescent="0.35">
      <c r="B14" s="293"/>
      <c r="C14" s="183" t="s">
        <v>16</v>
      </c>
      <c r="D14" s="320"/>
      <c r="E14" s="320"/>
      <c r="F14" s="320"/>
      <c r="G14" s="320"/>
      <c r="H14" s="320"/>
      <c r="I14" s="320"/>
      <c r="J14" s="320"/>
      <c r="K14" s="320"/>
      <c r="L14" s="320"/>
      <c r="M14" s="320"/>
      <c r="N14" s="320"/>
      <c r="O14" s="320"/>
      <c r="P14" s="321"/>
      <c r="Q14" s="322"/>
      <c r="S14" s="108"/>
    </row>
    <row r="15" spans="1:20" ht="15" thickBot="1" x14ac:dyDescent="0.35">
      <c r="B15" s="293"/>
      <c r="C15" s="179" t="s">
        <v>99</v>
      </c>
      <c r="D15" s="257">
        <v>0</v>
      </c>
      <c r="E15" s="17">
        <v>0</v>
      </c>
      <c r="F15" s="17">
        <v>0</v>
      </c>
      <c r="G15" s="17">
        <v>0</v>
      </c>
      <c r="H15" s="17">
        <v>0</v>
      </c>
      <c r="I15" s="17">
        <v>0</v>
      </c>
      <c r="J15" s="17">
        <v>0</v>
      </c>
      <c r="K15" s="17">
        <v>0</v>
      </c>
      <c r="L15" s="17">
        <v>0</v>
      </c>
      <c r="M15" s="17">
        <v>0</v>
      </c>
      <c r="N15" s="17">
        <v>0</v>
      </c>
      <c r="O15" s="258">
        <v>0</v>
      </c>
      <c r="P15" s="180"/>
      <c r="Q15" s="1">
        <f>SUM(D15:O15)</f>
        <v>0</v>
      </c>
      <c r="S15" s="12"/>
    </row>
    <row r="16" spans="1:20" ht="9.4499999999999993" customHeight="1" thickBot="1" x14ac:dyDescent="0.35">
      <c r="B16" s="293"/>
      <c r="C16" s="189"/>
      <c r="D16" s="3"/>
      <c r="E16" s="3"/>
      <c r="F16" s="3"/>
      <c r="G16" s="3"/>
      <c r="H16" s="3"/>
      <c r="I16" s="3"/>
      <c r="J16" s="3"/>
      <c r="K16" s="3"/>
      <c r="L16" s="3"/>
      <c r="M16" s="3"/>
      <c r="N16" s="3"/>
      <c r="O16" s="3"/>
      <c r="P16" s="180"/>
      <c r="Q16" s="182"/>
    </row>
    <row r="17" spans="2:20" ht="15" thickBot="1" x14ac:dyDescent="0.35">
      <c r="B17" s="293"/>
      <c r="C17" s="183" t="s">
        <v>66</v>
      </c>
      <c r="D17" s="190"/>
      <c r="E17" s="190"/>
      <c r="F17" s="190"/>
      <c r="G17" s="190"/>
      <c r="H17" s="190"/>
      <c r="I17" s="190"/>
      <c r="J17" s="190"/>
      <c r="K17" s="190"/>
      <c r="L17" s="190"/>
      <c r="M17" s="190"/>
      <c r="N17" s="190"/>
      <c r="O17" s="191"/>
      <c r="P17" s="192"/>
      <c r="Q17" s="193"/>
      <c r="S17" s="108"/>
    </row>
    <row r="18" spans="2:20" ht="15" thickBot="1" x14ac:dyDescent="0.35">
      <c r="B18" s="293"/>
      <c r="C18" s="179" t="s">
        <v>100</v>
      </c>
      <c r="D18" s="257">
        <v>0</v>
      </c>
      <c r="E18" s="17">
        <v>0</v>
      </c>
      <c r="F18" s="17">
        <v>0</v>
      </c>
      <c r="G18" s="17">
        <v>0</v>
      </c>
      <c r="H18" s="17">
        <v>0</v>
      </c>
      <c r="I18" s="17">
        <v>0</v>
      </c>
      <c r="J18" s="17">
        <v>0</v>
      </c>
      <c r="K18" s="17">
        <v>0</v>
      </c>
      <c r="L18" s="17">
        <v>0</v>
      </c>
      <c r="M18" s="17">
        <v>0</v>
      </c>
      <c r="N18" s="17">
        <v>0</v>
      </c>
      <c r="O18" s="258">
        <v>0</v>
      </c>
      <c r="P18" s="180"/>
      <c r="Q18" s="1">
        <f>SUM(D18:O18)</f>
        <v>0</v>
      </c>
      <c r="S18" s="12"/>
    </row>
    <row r="19" spans="2:20" ht="9.4499999999999993" customHeight="1" thickBot="1" x14ac:dyDescent="0.35">
      <c r="B19" s="328"/>
      <c r="C19" s="104"/>
      <c r="D19" s="3"/>
      <c r="E19" s="3"/>
      <c r="F19" s="3"/>
      <c r="G19" s="3"/>
      <c r="H19" s="3"/>
      <c r="I19" s="3"/>
      <c r="J19" s="3"/>
      <c r="K19" s="3"/>
      <c r="L19" s="3"/>
      <c r="M19" s="3"/>
      <c r="N19" s="3"/>
      <c r="O19" s="3"/>
      <c r="P19" s="180"/>
      <c r="Q19" s="182"/>
    </row>
    <row r="20" spans="2:20" x14ac:dyDescent="0.3">
      <c r="B20" s="293"/>
      <c r="C20" s="183" t="s">
        <v>20</v>
      </c>
      <c r="D20" s="329"/>
      <c r="E20" s="330"/>
      <c r="F20" s="330"/>
      <c r="G20" s="330"/>
      <c r="H20" s="330"/>
      <c r="I20" s="330"/>
      <c r="J20" s="330"/>
      <c r="K20" s="330"/>
      <c r="L20" s="330"/>
      <c r="M20" s="330"/>
      <c r="N20" s="330"/>
      <c r="O20" s="330"/>
      <c r="P20" s="331"/>
      <c r="Q20" s="332"/>
      <c r="S20" s="108"/>
    </row>
    <row r="21" spans="2:20" x14ac:dyDescent="0.3">
      <c r="B21" s="293"/>
      <c r="C21" s="184" t="s">
        <v>24</v>
      </c>
      <c r="D21" s="259">
        <v>0</v>
      </c>
      <c r="E21" s="24">
        <v>0</v>
      </c>
      <c r="F21" s="24">
        <v>0</v>
      </c>
      <c r="G21" s="24">
        <v>0</v>
      </c>
      <c r="H21" s="24">
        <v>0</v>
      </c>
      <c r="I21" s="24">
        <v>0</v>
      </c>
      <c r="J21" s="24">
        <v>0</v>
      </c>
      <c r="K21" s="24">
        <v>0</v>
      </c>
      <c r="L21" s="24">
        <v>0</v>
      </c>
      <c r="M21" s="24">
        <v>0</v>
      </c>
      <c r="N21" s="24">
        <v>0</v>
      </c>
      <c r="O21" s="260">
        <v>0</v>
      </c>
      <c r="P21" s="180"/>
      <c r="Q21" s="194">
        <f>SUM(D21:O21)</f>
        <v>0</v>
      </c>
      <c r="S21" s="5"/>
    </row>
    <row r="22" spans="2:20" x14ac:dyDescent="0.3">
      <c r="B22" s="293"/>
      <c r="C22" s="184" t="s">
        <v>25</v>
      </c>
      <c r="D22" s="259">
        <v>0</v>
      </c>
      <c r="E22" s="24">
        <v>0</v>
      </c>
      <c r="F22" s="24">
        <v>0</v>
      </c>
      <c r="G22" s="24">
        <v>0</v>
      </c>
      <c r="H22" s="24">
        <v>0</v>
      </c>
      <c r="I22" s="24">
        <v>0</v>
      </c>
      <c r="J22" s="24">
        <v>0</v>
      </c>
      <c r="K22" s="24">
        <v>0</v>
      </c>
      <c r="L22" s="24">
        <v>0</v>
      </c>
      <c r="M22" s="24">
        <v>0</v>
      </c>
      <c r="N22" s="24">
        <v>0</v>
      </c>
      <c r="O22" s="260">
        <v>0</v>
      </c>
      <c r="P22" s="180"/>
      <c r="Q22" s="194">
        <f>SUM(D22:O22)</f>
        <v>0</v>
      </c>
      <c r="S22" s="5"/>
    </row>
    <row r="23" spans="2:20" x14ac:dyDescent="0.3">
      <c r="B23" s="293"/>
      <c r="C23" s="184" t="s">
        <v>26</v>
      </c>
      <c r="D23" s="259">
        <v>0</v>
      </c>
      <c r="E23" s="24">
        <v>0</v>
      </c>
      <c r="F23" s="24">
        <v>0</v>
      </c>
      <c r="G23" s="24">
        <v>0</v>
      </c>
      <c r="H23" s="24">
        <v>0</v>
      </c>
      <c r="I23" s="24">
        <v>0</v>
      </c>
      <c r="J23" s="24">
        <v>0</v>
      </c>
      <c r="K23" s="24">
        <v>0</v>
      </c>
      <c r="L23" s="24">
        <v>0</v>
      </c>
      <c r="M23" s="24">
        <v>0</v>
      </c>
      <c r="N23" s="24">
        <v>0</v>
      </c>
      <c r="O23" s="260">
        <v>0</v>
      </c>
      <c r="P23" s="180"/>
      <c r="Q23" s="194">
        <f>SUM(D23:O23)</f>
        <v>0</v>
      </c>
      <c r="S23" s="5"/>
    </row>
    <row r="24" spans="2:20" x14ac:dyDescent="0.3">
      <c r="B24" s="293"/>
      <c r="C24" s="184" t="s">
        <v>27</v>
      </c>
      <c r="D24" s="259">
        <v>0</v>
      </c>
      <c r="E24" s="24">
        <v>0</v>
      </c>
      <c r="F24" s="24">
        <v>0</v>
      </c>
      <c r="G24" s="24">
        <v>0</v>
      </c>
      <c r="H24" s="24">
        <v>0</v>
      </c>
      <c r="I24" s="24">
        <v>0</v>
      </c>
      <c r="J24" s="24">
        <v>0</v>
      </c>
      <c r="K24" s="24">
        <v>0</v>
      </c>
      <c r="L24" s="24">
        <v>0</v>
      </c>
      <c r="M24" s="24">
        <v>0</v>
      </c>
      <c r="N24" s="24">
        <v>0</v>
      </c>
      <c r="O24" s="260">
        <v>0</v>
      </c>
      <c r="P24" s="180"/>
      <c r="Q24" s="194">
        <f t="shared" ref="Q24" si="0">SUM(D24:O24)</f>
        <v>0</v>
      </c>
      <c r="S24" s="5"/>
    </row>
    <row r="25" spans="2:20" x14ac:dyDescent="0.3">
      <c r="B25" s="293"/>
      <c r="C25" s="184" t="s">
        <v>28</v>
      </c>
      <c r="D25" s="259">
        <v>0</v>
      </c>
      <c r="E25" s="24">
        <v>0</v>
      </c>
      <c r="F25" s="24">
        <v>0</v>
      </c>
      <c r="G25" s="24">
        <v>0</v>
      </c>
      <c r="H25" s="24">
        <v>0</v>
      </c>
      <c r="I25" s="24">
        <v>0</v>
      </c>
      <c r="J25" s="24">
        <v>0</v>
      </c>
      <c r="K25" s="24">
        <v>0</v>
      </c>
      <c r="L25" s="24">
        <v>0</v>
      </c>
      <c r="M25" s="24">
        <v>0</v>
      </c>
      <c r="N25" s="24">
        <v>0</v>
      </c>
      <c r="O25" s="260">
        <v>0</v>
      </c>
      <c r="P25" s="180"/>
      <c r="Q25" s="194">
        <f>SUM(D25:O25)</f>
        <v>0</v>
      </c>
      <c r="S25" s="5"/>
    </row>
    <row r="26" spans="2:20" ht="15" thickBot="1" x14ac:dyDescent="0.35">
      <c r="B26" s="293"/>
      <c r="C26" s="179" t="s">
        <v>29</v>
      </c>
      <c r="D26" s="253">
        <v>0</v>
      </c>
      <c r="E26" s="26">
        <v>0</v>
      </c>
      <c r="F26" s="26">
        <v>0</v>
      </c>
      <c r="G26" s="26">
        <v>0</v>
      </c>
      <c r="H26" s="26">
        <v>0</v>
      </c>
      <c r="I26" s="26">
        <v>0</v>
      </c>
      <c r="J26" s="26">
        <v>0</v>
      </c>
      <c r="K26" s="26">
        <v>0</v>
      </c>
      <c r="L26" s="26">
        <v>0</v>
      </c>
      <c r="M26" s="26">
        <v>0</v>
      </c>
      <c r="N26" s="26">
        <v>0</v>
      </c>
      <c r="O26" s="254">
        <v>0</v>
      </c>
      <c r="P26" s="180"/>
      <c r="Q26" s="187">
        <f>SUM(D26:O26)</f>
        <v>0</v>
      </c>
      <c r="S26" s="255"/>
    </row>
    <row r="27" spans="2:20" ht="5.85" customHeight="1" thickBot="1" x14ac:dyDescent="0.35">
      <c r="B27" s="328"/>
      <c r="C27" s="104"/>
      <c r="D27" s="3"/>
      <c r="E27" s="3"/>
      <c r="F27" s="3"/>
      <c r="G27" s="3"/>
      <c r="H27" s="3"/>
      <c r="I27" s="3"/>
      <c r="J27" s="3"/>
      <c r="K27" s="3">
        <v>0</v>
      </c>
      <c r="L27" s="3"/>
      <c r="M27" s="3"/>
      <c r="N27" s="3"/>
      <c r="O27" s="3"/>
      <c r="P27" s="180"/>
      <c r="Q27" s="74"/>
    </row>
    <row r="28" spans="2:20" ht="15" thickBot="1" x14ac:dyDescent="0.35">
      <c r="B28" s="293"/>
      <c r="C28" s="195" t="s">
        <v>30</v>
      </c>
      <c r="D28" s="257">
        <v>0</v>
      </c>
      <c r="E28" s="17">
        <v>0</v>
      </c>
      <c r="F28" s="17">
        <v>0</v>
      </c>
      <c r="G28" s="17">
        <v>0</v>
      </c>
      <c r="H28" s="17">
        <v>0</v>
      </c>
      <c r="I28" s="17">
        <v>0</v>
      </c>
      <c r="J28" s="17">
        <v>0</v>
      </c>
      <c r="K28" s="17">
        <v>0</v>
      </c>
      <c r="L28" s="17">
        <v>0</v>
      </c>
      <c r="M28" s="17">
        <v>0</v>
      </c>
      <c r="N28" s="17">
        <v>0</v>
      </c>
      <c r="O28" s="17">
        <v>0</v>
      </c>
      <c r="P28" s="180"/>
      <c r="Q28" s="1">
        <f>SUM(D28:O29)</f>
        <v>0</v>
      </c>
      <c r="S28" s="12"/>
    </row>
    <row r="29" spans="2:20" ht="6.45" customHeight="1" thickBot="1" x14ac:dyDescent="0.35">
      <c r="B29" s="328"/>
      <c r="C29" s="196"/>
      <c r="D29" s="197"/>
      <c r="E29" s="197"/>
      <c r="F29" s="197"/>
      <c r="G29" s="197"/>
      <c r="H29" s="197"/>
      <c r="I29" s="197"/>
      <c r="J29" s="197"/>
      <c r="K29" s="197"/>
      <c r="L29" s="197"/>
      <c r="M29" s="197"/>
      <c r="N29" s="197"/>
      <c r="O29" s="197"/>
      <c r="P29" s="198"/>
      <c r="Q29" s="199"/>
    </row>
    <row r="30" spans="2:20" ht="15" thickBot="1" x14ac:dyDescent="0.35">
      <c r="B30" s="295"/>
      <c r="C30" s="200" t="s">
        <v>31</v>
      </c>
      <c r="D30" s="201">
        <f t="shared" ref="D30:O30" si="1">SUM(D8:D28)</f>
        <v>0</v>
      </c>
      <c r="E30" s="32">
        <f t="shared" si="1"/>
        <v>0</v>
      </c>
      <c r="F30" s="32">
        <f t="shared" si="1"/>
        <v>0</v>
      </c>
      <c r="G30" s="32">
        <f t="shared" si="1"/>
        <v>0</v>
      </c>
      <c r="H30" s="32">
        <f t="shared" si="1"/>
        <v>0</v>
      </c>
      <c r="I30" s="32">
        <f t="shared" si="1"/>
        <v>0</v>
      </c>
      <c r="J30" s="32">
        <f t="shared" si="1"/>
        <v>0</v>
      </c>
      <c r="K30" s="32">
        <f t="shared" si="1"/>
        <v>0</v>
      </c>
      <c r="L30" s="32">
        <f t="shared" si="1"/>
        <v>0</v>
      </c>
      <c r="M30" s="32">
        <f t="shared" si="1"/>
        <v>0</v>
      </c>
      <c r="N30" s="32">
        <f t="shared" si="1"/>
        <v>0</v>
      </c>
      <c r="O30" s="32">
        <f t="shared" si="1"/>
        <v>0</v>
      </c>
      <c r="P30" s="202"/>
      <c r="Q30" s="203">
        <f>SUM(Q8,Q11:Q28)</f>
        <v>0</v>
      </c>
    </row>
    <row r="31" spans="2:20" ht="15" thickBot="1" x14ac:dyDescent="0.35"/>
    <row r="32" spans="2:20" ht="18" thickBot="1" x14ac:dyDescent="0.35">
      <c r="B32" s="312" t="s">
        <v>32</v>
      </c>
      <c r="C32" s="314" t="s">
        <v>68</v>
      </c>
      <c r="D32" s="315"/>
      <c r="E32" s="315"/>
      <c r="F32" s="315"/>
      <c r="G32" s="315"/>
      <c r="H32" s="315"/>
      <c r="I32" s="315"/>
      <c r="J32" s="315"/>
      <c r="K32" s="315"/>
      <c r="L32" s="315"/>
      <c r="M32" s="315"/>
      <c r="N32" s="315"/>
      <c r="O32" s="315"/>
      <c r="P32" s="315"/>
      <c r="Q32" s="316"/>
      <c r="S32" s="204" t="s">
        <v>6</v>
      </c>
      <c r="T32" s="99"/>
    </row>
    <row r="33" spans="2:19" ht="15" thickBot="1" x14ac:dyDescent="0.35">
      <c r="B33" s="288"/>
      <c r="C33" s="205" t="s">
        <v>67</v>
      </c>
      <c r="D33" s="317"/>
      <c r="E33" s="317"/>
      <c r="F33" s="317"/>
      <c r="G33" s="317"/>
      <c r="H33" s="317"/>
      <c r="I33" s="317"/>
      <c r="J33" s="317"/>
      <c r="K33" s="317"/>
      <c r="L33" s="317"/>
      <c r="M33" s="317"/>
      <c r="N33" s="317"/>
      <c r="O33" s="317"/>
      <c r="P33" s="318"/>
      <c r="Q33" s="319"/>
      <c r="S33" s="108"/>
    </row>
    <row r="34" spans="2:19" x14ac:dyDescent="0.3">
      <c r="B34" s="288"/>
      <c r="C34" s="206" t="s">
        <v>36</v>
      </c>
      <c r="D34" s="250">
        <v>0</v>
      </c>
      <c r="E34" s="251">
        <v>0</v>
      </c>
      <c r="F34" s="251">
        <v>0</v>
      </c>
      <c r="G34" s="251">
        <v>0</v>
      </c>
      <c r="H34" s="251">
        <v>0</v>
      </c>
      <c r="I34" s="251">
        <v>0</v>
      </c>
      <c r="J34" s="251">
        <v>0</v>
      </c>
      <c r="K34" s="251">
        <v>0</v>
      </c>
      <c r="L34" s="251">
        <v>0</v>
      </c>
      <c r="M34" s="251">
        <v>0</v>
      </c>
      <c r="N34" s="251">
        <v>0</v>
      </c>
      <c r="O34" s="252">
        <v>0</v>
      </c>
      <c r="P34" s="180"/>
      <c r="Q34" s="185">
        <f t="shared" ref="Q34:Q39" si="2">SUM(D34:O34)</f>
        <v>0</v>
      </c>
      <c r="S34" s="5"/>
    </row>
    <row r="35" spans="2:19" x14ac:dyDescent="0.3">
      <c r="B35" s="288"/>
      <c r="C35" s="206" t="s">
        <v>37</v>
      </c>
      <c r="D35" s="261">
        <v>0</v>
      </c>
      <c r="E35" s="262">
        <v>0</v>
      </c>
      <c r="F35" s="262">
        <v>0</v>
      </c>
      <c r="G35" s="262">
        <v>0</v>
      </c>
      <c r="H35" s="262">
        <v>0</v>
      </c>
      <c r="I35" s="262">
        <v>0</v>
      </c>
      <c r="J35" s="262">
        <v>0</v>
      </c>
      <c r="K35" s="262">
        <v>0</v>
      </c>
      <c r="L35" s="262">
        <v>0</v>
      </c>
      <c r="M35" s="262">
        <v>0</v>
      </c>
      <c r="N35" s="262">
        <v>0</v>
      </c>
      <c r="O35" s="263">
        <v>0</v>
      </c>
      <c r="P35" s="180"/>
      <c r="Q35" s="207">
        <f>SUM(D35:O35)</f>
        <v>0</v>
      </c>
      <c r="S35" s="5"/>
    </row>
    <row r="36" spans="2:19" x14ac:dyDescent="0.3">
      <c r="B36" s="288"/>
      <c r="C36" s="206" t="s">
        <v>38</v>
      </c>
      <c r="D36" s="261">
        <v>0</v>
      </c>
      <c r="E36" s="262">
        <v>0</v>
      </c>
      <c r="F36" s="262">
        <v>0</v>
      </c>
      <c r="G36" s="262">
        <v>0</v>
      </c>
      <c r="H36" s="262">
        <v>0</v>
      </c>
      <c r="I36" s="262">
        <v>0</v>
      </c>
      <c r="J36" s="262">
        <v>0</v>
      </c>
      <c r="K36" s="262">
        <v>0</v>
      </c>
      <c r="L36" s="262">
        <v>0</v>
      </c>
      <c r="M36" s="262">
        <v>0</v>
      </c>
      <c r="N36" s="262">
        <v>0</v>
      </c>
      <c r="O36" s="263">
        <v>0</v>
      </c>
      <c r="P36" s="180"/>
      <c r="Q36" s="207">
        <f t="shared" si="2"/>
        <v>0</v>
      </c>
      <c r="S36" s="5"/>
    </row>
    <row r="37" spans="2:19" x14ac:dyDescent="0.3">
      <c r="B37" s="288"/>
      <c r="C37" s="206" t="s">
        <v>39</v>
      </c>
      <c r="D37" s="261">
        <v>0</v>
      </c>
      <c r="E37" s="262">
        <v>0</v>
      </c>
      <c r="F37" s="262">
        <v>0</v>
      </c>
      <c r="G37" s="262">
        <v>0</v>
      </c>
      <c r="H37" s="262">
        <v>0</v>
      </c>
      <c r="I37" s="262">
        <v>0</v>
      </c>
      <c r="J37" s="262">
        <v>0</v>
      </c>
      <c r="K37" s="262">
        <v>0</v>
      </c>
      <c r="L37" s="262">
        <v>0</v>
      </c>
      <c r="M37" s="262">
        <v>0</v>
      </c>
      <c r="N37" s="262">
        <v>0</v>
      </c>
      <c r="O37" s="263">
        <v>0</v>
      </c>
      <c r="P37" s="180"/>
      <c r="Q37" s="207">
        <f t="shared" si="2"/>
        <v>0</v>
      </c>
      <c r="S37" s="5"/>
    </row>
    <row r="38" spans="2:19" x14ac:dyDescent="0.3">
      <c r="B38" s="288"/>
      <c r="C38" s="206" t="s">
        <v>40</v>
      </c>
      <c r="D38" s="261">
        <v>0</v>
      </c>
      <c r="E38" s="262">
        <v>0</v>
      </c>
      <c r="F38" s="262">
        <v>0</v>
      </c>
      <c r="G38" s="262">
        <v>0</v>
      </c>
      <c r="H38" s="262">
        <v>0</v>
      </c>
      <c r="I38" s="262">
        <v>0</v>
      </c>
      <c r="J38" s="262">
        <v>0</v>
      </c>
      <c r="K38" s="262">
        <v>0</v>
      </c>
      <c r="L38" s="262">
        <v>0</v>
      </c>
      <c r="M38" s="262">
        <v>0</v>
      </c>
      <c r="N38" s="262">
        <v>0</v>
      </c>
      <c r="O38" s="263">
        <v>0</v>
      </c>
      <c r="P38" s="180"/>
      <c r="Q38" s="207">
        <f t="shared" si="2"/>
        <v>0</v>
      </c>
      <c r="S38" s="5"/>
    </row>
    <row r="39" spans="2:19" ht="15" thickBot="1" x14ac:dyDescent="0.35">
      <c r="B39" s="288"/>
      <c r="C39" s="208" t="s">
        <v>41</v>
      </c>
      <c r="D39" s="247">
        <v>0</v>
      </c>
      <c r="E39" s="248">
        <v>0</v>
      </c>
      <c r="F39" s="248">
        <v>0</v>
      </c>
      <c r="G39" s="248">
        <v>0</v>
      </c>
      <c r="H39" s="248">
        <v>0</v>
      </c>
      <c r="I39" s="248">
        <v>0</v>
      </c>
      <c r="J39" s="248">
        <v>0</v>
      </c>
      <c r="K39" s="248">
        <v>0</v>
      </c>
      <c r="L39" s="248">
        <v>0</v>
      </c>
      <c r="M39" s="248">
        <v>0</v>
      </c>
      <c r="N39" s="248">
        <v>0</v>
      </c>
      <c r="O39" s="249">
        <v>0</v>
      </c>
      <c r="P39" s="180"/>
      <c r="Q39" s="181">
        <f t="shared" si="2"/>
        <v>0</v>
      </c>
      <c r="S39" s="255"/>
    </row>
    <row r="40" spans="2:19" ht="12.45" customHeight="1" thickBot="1" x14ac:dyDescent="0.35">
      <c r="B40" s="289"/>
      <c r="D40" s="36"/>
      <c r="E40" s="36"/>
      <c r="F40" s="209"/>
      <c r="G40" s="210"/>
      <c r="H40" s="36"/>
      <c r="I40" s="36"/>
      <c r="J40" s="211"/>
      <c r="K40" s="36"/>
      <c r="L40" s="36"/>
      <c r="M40" s="36"/>
      <c r="N40" s="36"/>
      <c r="O40" s="36"/>
      <c r="P40" s="180"/>
      <c r="Q40" s="76"/>
    </row>
    <row r="41" spans="2:19" ht="15" thickBot="1" x14ac:dyDescent="0.35">
      <c r="B41" s="288"/>
      <c r="C41" s="205" t="s">
        <v>42</v>
      </c>
      <c r="D41" s="320"/>
      <c r="E41" s="320"/>
      <c r="F41" s="320"/>
      <c r="G41" s="320"/>
      <c r="H41" s="320"/>
      <c r="I41" s="320"/>
      <c r="J41" s="320"/>
      <c r="K41" s="320"/>
      <c r="L41" s="320"/>
      <c r="M41" s="320"/>
      <c r="N41" s="320"/>
      <c r="O41" s="320"/>
      <c r="P41" s="321"/>
      <c r="Q41" s="322"/>
      <c r="S41" s="108"/>
    </row>
    <row r="42" spans="2:19" ht="15" thickBot="1" x14ac:dyDescent="0.35">
      <c r="B42" s="288"/>
      <c r="C42" s="208" t="s">
        <v>43</v>
      </c>
      <c r="D42" s="257">
        <v>0</v>
      </c>
      <c r="E42" s="17">
        <v>0</v>
      </c>
      <c r="F42" s="17">
        <v>0</v>
      </c>
      <c r="G42" s="17">
        <v>0</v>
      </c>
      <c r="H42" s="17">
        <v>0</v>
      </c>
      <c r="I42" s="17">
        <v>0</v>
      </c>
      <c r="J42" s="17">
        <v>0</v>
      </c>
      <c r="K42" s="17">
        <v>0</v>
      </c>
      <c r="L42" s="17">
        <v>0</v>
      </c>
      <c r="M42" s="17">
        <v>0</v>
      </c>
      <c r="N42" s="17">
        <v>0</v>
      </c>
      <c r="O42" s="258">
        <v>0</v>
      </c>
      <c r="P42" s="180"/>
      <c r="Q42" s="1">
        <f>SUM(D42:O42)</f>
        <v>0</v>
      </c>
      <c r="S42" s="12"/>
    </row>
    <row r="43" spans="2:19" ht="7.5" customHeight="1" thickBot="1" x14ac:dyDescent="0.35">
      <c r="B43" s="289"/>
      <c r="C43" s="212"/>
      <c r="D43" s="213"/>
      <c r="E43" s="213"/>
      <c r="F43" s="213"/>
      <c r="G43" s="213"/>
      <c r="H43" s="213"/>
      <c r="I43" s="213"/>
      <c r="J43" s="213"/>
      <c r="K43" s="213"/>
      <c r="L43" s="213"/>
      <c r="M43" s="213"/>
      <c r="N43" s="213"/>
      <c r="O43" s="213"/>
      <c r="P43" s="180"/>
      <c r="Q43" s="214"/>
    </row>
    <row r="44" spans="2:19" ht="15" thickBot="1" x14ac:dyDescent="0.35">
      <c r="B44" s="288"/>
      <c r="C44" s="205" t="s">
        <v>66</v>
      </c>
      <c r="D44" s="320"/>
      <c r="E44" s="320"/>
      <c r="F44" s="320"/>
      <c r="G44" s="320"/>
      <c r="H44" s="320"/>
      <c r="I44" s="320"/>
      <c r="J44" s="320"/>
      <c r="K44" s="320"/>
      <c r="L44" s="320"/>
      <c r="M44" s="320"/>
      <c r="N44" s="320"/>
      <c r="O44" s="320"/>
      <c r="P44" s="321"/>
      <c r="Q44" s="322"/>
      <c r="S44" s="108"/>
    </row>
    <row r="45" spans="2:19" x14ac:dyDescent="0.3">
      <c r="B45" s="288"/>
      <c r="C45" s="215" t="s">
        <v>65</v>
      </c>
      <c r="D45" s="250">
        <v>0</v>
      </c>
      <c r="E45" s="251">
        <v>0</v>
      </c>
      <c r="F45" s="251">
        <v>0</v>
      </c>
      <c r="G45" s="251">
        <v>0</v>
      </c>
      <c r="H45" s="251">
        <v>0</v>
      </c>
      <c r="I45" s="251">
        <v>0</v>
      </c>
      <c r="J45" s="251">
        <v>0</v>
      </c>
      <c r="K45" s="251">
        <v>0</v>
      </c>
      <c r="L45" s="251">
        <v>0</v>
      </c>
      <c r="M45" s="251">
        <v>0</v>
      </c>
      <c r="N45" s="251">
        <v>0</v>
      </c>
      <c r="O45" s="252">
        <v>0</v>
      </c>
      <c r="P45" s="180"/>
      <c r="Q45" s="185">
        <f>SUM(D45:O45)</f>
        <v>0</v>
      </c>
      <c r="S45" s="256"/>
    </row>
    <row r="46" spans="2:19" x14ac:dyDescent="0.3">
      <c r="B46" s="288"/>
      <c r="C46" s="206" t="s">
        <v>44</v>
      </c>
      <c r="D46" s="259">
        <v>0</v>
      </c>
      <c r="E46" s="24">
        <v>0</v>
      </c>
      <c r="F46" s="24">
        <v>0</v>
      </c>
      <c r="G46" s="24">
        <v>0</v>
      </c>
      <c r="H46" s="24">
        <v>0</v>
      </c>
      <c r="I46" s="24">
        <v>0</v>
      </c>
      <c r="J46" s="24">
        <v>0</v>
      </c>
      <c r="K46" s="24">
        <v>0</v>
      </c>
      <c r="L46" s="24">
        <v>0</v>
      </c>
      <c r="M46" s="24">
        <v>0</v>
      </c>
      <c r="N46" s="24">
        <v>0</v>
      </c>
      <c r="O46" s="260">
        <v>0</v>
      </c>
      <c r="P46" s="180"/>
      <c r="Q46" s="194">
        <f>SUM(D46:O46)</f>
        <v>0</v>
      </c>
      <c r="S46" s="5"/>
    </row>
    <row r="47" spans="2:19" x14ac:dyDescent="0.3">
      <c r="B47" s="288"/>
      <c r="C47" s="206" t="s">
        <v>45</v>
      </c>
      <c r="D47" s="259">
        <v>0</v>
      </c>
      <c r="E47" s="24">
        <v>0</v>
      </c>
      <c r="F47" s="24">
        <v>0</v>
      </c>
      <c r="G47" s="24">
        <v>0</v>
      </c>
      <c r="H47" s="24">
        <v>0</v>
      </c>
      <c r="I47" s="24">
        <v>0</v>
      </c>
      <c r="J47" s="24">
        <v>0</v>
      </c>
      <c r="K47" s="24">
        <v>0</v>
      </c>
      <c r="L47" s="24">
        <v>0</v>
      </c>
      <c r="M47" s="24">
        <v>0</v>
      </c>
      <c r="N47" s="24">
        <v>0</v>
      </c>
      <c r="O47" s="260">
        <v>0</v>
      </c>
      <c r="P47" s="180"/>
      <c r="Q47" s="194">
        <f>SUM(D47:O47)</f>
        <v>0</v>
      </c>
      <c r="S47" s="5"/>
    </row>
    <row r="48" spans="2:19" x14ac:dyDescent="0.3">
      <c r="B48" s="288"/>
      <c r="C48" s="206" t="s">
        <v>46</v>
      </c>
      <c r="D48" s="259">
        <v>0</v>
      </c>
      <c r="E48" s="24">
        <v>0</v>
      </c>
      <c r="F48" s="24">
        <v>0</v>
      </c>
      <c r="G48" s="24">
        <v>0</v>
      </c>
      <c r="H48" s="24">
        <v>0</v>
      </c>
      <c r="I48" s="24">
        <v>0</v>
      </c>
      <c r="J48" s="24">
        <v>0</v>
      </c>
      <c r="K48" s="24">
        <v>0</v>
      </c>
      <c r="L48" s="24">
        <v>0</v>
      </c>
      <c r="M48" s="24">
        <v>0</v>
      </c>
      <c r="N48" s="24">
        <v>0</v>
      </c>
      <c r="O48" s="260">
        <v>0</v>
      </c>
      <c r="P48" s="180"/>
      <c r="Q48" s="194">
        <f>SUM(D48:O48)</f>
        <v>0</v>
      </c>
      <c r="S48" s="5"/>
    </row>
    <row r="49" spans="2:20" ht="15" thickBot="1" x14ac:dyDescent="0.35">
      <c r="B49" s="288"/>
      <c r="C49" s="208" t="s">
        <v>48</v>
      </c>
      <c r="D49" s="253">
        <v>0</v>
      </c>
      <c r="E49" s="26">
        <v>0</v>
      </c>
      <c r="F49" s="26">
        <v>0</v>
      </c>
      <c r="G49" s="26">
        <v>0</v>
      </c>
      <c r="H49" s="26">
        <v>0</v>
      </c>
      <c r="I49" s="26">
        <v>0</v>
      </c>
      <c r="J49" s="26">
        <v>0</v>
      </c>
      <c r="K49" s="26">
        <v>0</v>
      </c>
      <c r="L49" s="26">
        <v>0</v>
      </c>
      <c r="M49" s="26">
        <v>0</v>
      </c>
      <c r="N49" s="26">
        <v>0</v>
      </c>
      <c r="O49" s="254">
        <v>0</v>
      </c>
      <c r="P49" s="180"/>
      <c r="Q49" s="187">
        <f>SUM(D49:O49)</f>
        <v>0</v>
      </c>
      <c r="S49" s="255"/>
    </row>
    <row r="50" spans="2:20" ht="7.5" customHeight="1" thickBot="1" x14ac:dyDescent="0.35">
      <c r="B50" s="289"/>
      <c r="D50" s="21"/>
      <c r="E50" s="21"/>
      <c r="F50" s="21"/>
      <c r="G50" s="21"/>
      <c r="H50" s="21"/>
      <c r="I50" s="21"/>
      <c r="J50" s="21"/>
      <c r="K50" s="21"/>
      <c r="L50" s="21"/>
      <c r="M50" s="21"/>
      <c r="N50" s="21"/>
      <c r="O50" s="21"/>
      <c r="P50" s="180"/>
      <c r="Q50" s="216"/>
    </row>
    <row r="51" spans="2:20" ht="15" thickBot="1" x14ac:dyDescent="0.35">
      <c r="B51" s="289"/>
      <c r="C51" s="217" t="s">
        <v>64</v>
      </c>
      <c r="D51" s="43">
        <v>0</v>
      </c>
      <c r="E51" s="17">
        <v>0</v>
      </c>
      <c r="F51" s="17">
        <v>0</v>
      </c>
      <c r="G51" s="17">
        <v>0</v>
      </c>
      <c r="H51" s="17">
        <v>0</v>
      </c>
      <c r="I51" s="17">
        <v>0</v>
      </c>
      <c r="J51" s="17">
        <v>0</v>
      </c>
      <c r="K51" s="17">
        <v>0</v>
      </c>
      <c r="L51" s="17">
        <v>0</v>
      </c>
      <c r="M51" s="17">
        <v>0</v>
      </c>
      <c r="N51" s="17">
        <v>0</v>
      </c>
      <c r="O51" s="258">
        <v>0</v>
      </c>
      <c r="P51" s="180"/>
      <c r="Q51" s="85">
        <f>SUM(D51:O51)</f>
        <v>0</v>
      </c>
      <c r="S51" s="12"/>
    </row>
    <row r="52" spans="2:20" ht="7.2" customHeight="1" thickBot="1" x14ac:dyDescent="0.35">
      <c r="B52" s="289"/>
      <c r="C52" s="162"/>
      <c r="D52" s="218"/>
      <c r="E52" s="36"/>
      <c r="F52" s="218"/>
      <c r="G52" s="218"/>
      <c r="H52" s="218"/>
      <c r="I52" s="218"/>
      <c r="J52" s="36"/>
      <c r="K52" s="218"/>
      <c r="L52" s="218"/>
      <c r="M52" s="36"/>
      <c r="N52" s="218"/>
      <c r="O52" s="36"/>
      <c r="P52" s="180"/>
      <c r="Q52" s="219"/>
    </row>
    <row r="53" spans="2:20" ht="15" thickBot="1" x14ac:dyDescent="0.35">
      <c r="B53" s="289"/>
      <c r="C53" s="120" t="s">
        <v>63</v>
      </c>
      <c r="D53" s="201">
        <f>SUM(D34:D39,D42,D45:D49,D51)</f>
        <v>0</v>
      </c>
      <c r="E53" s="201">
        <f t="shared" ref="E53:G53" si="3">SUM(E34:E39,E42,E45:E49,E51)</f>
        <v>0</v>
      </c>
      <c r="F53" s="201">
        <f t="shared" si="3"/>
        <v>0</v>
      </c>
      <c r="G53" s="201">
        <f t="shared" si="3"/>
        <v>0</v>
      </c>
      <c r="H53" s="201">
        <f>SUM(H34:H39,H42,H45:H49,H51)</f>
        <v>0</v>
      </c>
      <c r="I53" s="201">
        <f>SUM(I34:I39,I42,I45:I49,I51)</f>
        <v>0</v>
      </c>
      <c r="J53" s="201">
        <f t="shared" ref="J53:O53" si="4">SUM(J34:J39,J42,J45:J49,J51)</f>
        <v>0</v>
      </c>
      <c r="K53" s="201">
        <f t="shared" si="4"/>
        <v>0</v>
      </c>
      <c r="L53" s="201">
        <f t="shared" si="4"/>
        <v>0</v>
      </c>
      <c r="M53" s="201">
        <f t="shared" si="4"/>
        <v>0</v>
      </c>
      <c r="N53" s="201">
        <f t="shared" si="4"/>
        <v>0</v>
      </c>
      <c r="O53" s="32">
        <f t="shared" si="4"/>
        <v>0</v>
      </c>
      <c r="P53" s="202"/>
      <c r="Q53" s="220">
        <f>SUM(Q34:Q39,Q42,Q45:Q49,Q51)</f>
        <v>0</v>
      </c>
      <c r="S53" s="12"/>
    </row>
    <row r="54" spans="2:20" ht="8.6999999999999993" customHeight="1" thickBot="1" x14ac:dyDescent="0.35">
      <c r="B54" s="289"/>
    </row>
    <row r="55" spans="2:20" ht="18" thickBot="1" x14ac:dyDescent="0.35">
      <c r="B55" s="288"/>
      <c r="C55" s="323" t="s">
        <v>51</v>
      </c>
      <c r="D55" s="324"/>
      <c r="E55" s="324"/>
      <c r="F55" s="324"/>
      <c r="G55" s="324"/>
      <c r="H55" s="324"/>
      <c r="I55" s="324"/>
      <c r="J55" s="324"/>
      <c r="K55" s="324"/>
      <c r="L55" s="324"/>
      <c r="M55" s="324"/>
      <c r="N55" s="324"/>
      <c r="O55" s="324"/>
      <c r="P55" s="325"/>
      <c r="Q55" s="326"/>
      <c r="S55" s="204" t="s">
        <v>6</v>
      </c>
      <c r="T55" s="99"/>
    </row>
    <row r="56" spans="2:20" x14ac:dyDescent="0.3">
      <c r="B56" s="288"/>
      <c r="C56" s="221" t="s">
        <v>52</v>
      </c>
      <c r="D56" s="80">
        <v>0</v>
      </c>
      <c r="E56" s="251">
        <v>0</v>
      </c>
      <c r="F56" s="251">
        <v>0</v>
      </c>
      <c r="G56" s="251">
        <v>0</v>
      </c>
      <c r="H56" s="251">
        <v>0</v>
      </c>
      <c r="I56" s="251">
        <v>0</v>
      </c>
      <c r="J56" s="251">
        <v>0</v>
      </c>
      <c r="K56" s="251">
        <v>0</v>
      </c>
      <c r="L56" s="251">
        <v>0</v>
      </c>
      <c r="M56" s="251">
        <v>0</v>
      </c>
      <c r="N56" s="251">
        <v>0</v>
      </c>
      <c r="O56" s="252">
        <v>0</v>
      </c>
      <c r="P56" s="180"/>
      <c r="Q56" s="185">
        <f>SUM(D56:O56)</f>
        <v>0</v>
      </c>
      <c r="S56" s="256"/>
    </row>
    <row r="57" spans="2:20" x14ac:dyDescent="0.3">
      <c r="B57" s="288"/>
      <c r="C57" s="222" t="s">
        <v>53</v>
      </c>
      <c r="D57" s="44">
        <v>0</v>
      </c>
      <c r="E57" s="24">
        <v>0</v>
      </c>
      <c r="F57" s="24">
        <v>0</v>
      </c>
      <c r="G57" s="24">
        <v>0</v>
      </c>
      <c r="H57" s="24">
        <v>0</v>
      </c>
      <c r="I57" s="24">
        <v>0</v>
      </c>
      <c r="J57" s="24">
        <v>0</v>
      </c>
      <c r="K57" s="24">
        <v>0</v>
      </c>
      <c r="L57" s="24">
        <v>0</v>
      </c>
      <c r="M57" s="24">
        <v>0</v>
      </c>
      <c r="N57" s="24">
        <v>0</v>
      </c>
      <c r="O57" s="260">
        <v>0</v>
      </c>
      <c r="P57" s="180"/>
      <c r="Q57" s="194">
        <f>SUM(D57:O57)</f>
        <v>0</v>
      </c>
      <c r="S57" s="5"/>
    </row>
    <row r="58" spans="2:20" ht="28.2" x14ac:dyDescent="0.3">
      <c r="B58" s="288"/>
      <c r="C58" s="222" t="s">
        <v>54</v>
      </c>
      <c r="D58" s="44">
        <v>0</v>
      </c>
      <c r="E58" s="24">
        <v>0</v>
      </c>
      <c r="F58" s="24">
        <v>0</v>
      </c>
      <c r="G58" s="24">
        <v>0</v>
      </c>
      <c r="H58" s="24">
        <v>0</v>
      </c>
      <c r="I58" s="24">
        <v>0</v>
      </c>
      <c r="J58" s="24">
        <v>0</v>
      </c>
      <c r="K58" s="24">
        <v>0</v>
      </c>
      <c r="L58" s="24">
        <v>0</v>
      </c>
      <c r="M58" s="24">
        <v>0</v>
      </c>
      <c r="N58" s="24">
        <v>0</v>
      </c>
      <c r="O58" s="260">
        <v>0</v>
      </c>
      <c r="P58" s="180"/>
      <c r="Q58" s="194">
        <f>SUM(D58:O58)</f>
        <v>0</v>
      </c>
      <c r="S58" s="5"/>
    </row>
    <row r="59" spans="2:20" ht="15" thickBot="1" x14ac:dyDescent="0.35">
      <c r="B59" s="288"/>
      <c r="C59" s="208" t="s">
        <v>56</v>
      </c>
      <c r="D59" s="81">
        <v>0</v>
      </c>
      <c r="E59" s="26">
        <v>0</v>
      </c>
      <c r="F59" s="26">
        <v>0</v>
      </c>
      <c r="G59" s="26">
        <v>0</v>
      </c>
      <c r="H59" s="26">
        <v>0</v>
      </c>
      <c r="I59" s="26">
        <v>0</v>
      </c>
      <c r="J59" s="26">
        <v>0</v>
      </c>
      <c r="K59" s="26">
        <v>0</v>
      </c>
      <c r="L59" s="26">
        <v>0</v>
      </c>
      <c r="M59" s="26">
        <v>0</v>
      </c>
      <c r="N59" s="26">
        <v>0</v>
      </c>
      <c r="O59" s="254">
        <v>0</v>
      </c>
      <c r="P59" s="180"/>
      <c r="Q59" s="187">
        <f>SUM(D59:O59)</f>
        <v>0</v>
      </c>
      <c r="S59" s="255"/>
    </row>
    <row r="60" spans="2:20" ht="6.45" customHeight="1" thickBot="1" x14ac:dyDescent="0.35">
      <c r="B60" s="288"/>
      <c r="C60" s="119"/>
      <c r="D60" s="20"/>
      <c r="E60" s="20"/>
      <c r="F60" s="20"/>
      <c r="G60" s="20"/>
      <c r="H60" s="20"/>
      <c r="I60" s="20"/>
      <c r="J60" s="20"/>
      <c r="K60" s="20"/>
      <c r="L60" s="20"/>
      <c r="M60" s="20"/>
      <c r="N60" s="20"/>
      <c r="O60" s="20"/>
      <c r="P60" s="180"/>
      <c r="Q60" s="223"/>
    </row>
    <row r="61" spans="2:20" ht="15" thickBot="1" x14ac:dyDescent="0.35">
      <c r="B61" s="288"/>
      <c r="C61" s="217" t="s">
        <v>57</v>
      </c>
      <c r="D61" s="43">
        <v>0</v>
      </c>
      <c r="E61" s="17">
        <v>0</v>
      </c>
      <c r="F61" s="17">
        <v>0</v>
      </c>
      <c r="G61" s="17">
        <v>0</v>
      </c>
      <c r="H61" s="17">
        <v>0</v>
      </c>
      <c r="I61" s="17">
        <v>0</v>
      </c>
      <c r="J61" s="17">
        <v>0</v>
      </c>
      <c r="K61" s="17">
        <v>0</v>
      </c>
      <c r="L61" s="17">
        <v>0</v>
      </c>
      <c r="M61" s="17">
        <v>0</v>
      </c>
      <c r="N61" s="17">
        <v>0</v>
      </c>
      <c r="O61" s="258">
        <v>0</v>
      </c>
      <c r="P61" s="180"/>
      <c r="Q61" s="1">
        <f>SUM(D61:O61)</f>
        <v>0</v>
      </c>
      <c r="S61" s="12"/>
    </row>
    <row r="62" spans="2:20" ht="8.6999999999999993" customHeight="1" thickBot="1" x14ac:dyDescent="0.35">
      <c r="B62" s="288"/>
      <c r="D62" s="69"/>
      <c r="E62" s="20"/>
      <c r="F62" s="20"/>
      <c r="G62" s="20"/>
      <c r="H62" s="20"/>
      <c r="I62" s="20"/>
      <c r="J62" s="20"/>
      <c r="K62" s="20"/>
      <c r="L62" s="20"/>
      <c r="M62" s="20"/>
      <c r="N62" s="20"/>
      <c r="O62" s="70"/>
      <c r="P62" s="180"/>
      <c r="Q62" s="182"/>
    </row>
    <row r="63" spans="2:20" ht="15" thickBot="1" x14ac:dyDescent="0.35">
      <c r="B63" s="289"/>
      <c r="C63" s="224" t="s">
        <v>58</v>
      </c>
      <c r="D63" s="33">
        <f>SUM(D56:D61)</f>
        <v>0</v>
      </c>
      <c r="E63" s="32">
        <f>SUM(E56:E61)</f>
        <v>0</v>
      </c>
      <c r="F63" s="32">
        <f t="shared" ref="F63:O63" si="5">SUM(F56:F61)</f>
        <v>0</v>
      </c>
      <c r="G63" s="32">
        <f>SUM(G56:G61)</f>
        <v>0</v>
      </c>
      <c r="H63" s="32">
        <f t="shared" si="5"/>
        <v>0</v>
      </c>
      <c r="I63" s="32">
        <f t="shared" si="5"/>
        <v>0</v>
      </c>
      <c r="J63" s="32">
        <f t="shared" si="5"/>
        <v>0</v>
      </c>
      <c r="K63" s="32">
        <f t="shared" si="5"/>
        <v>0</v>
      </c>
      <c r="L63" s="32">
        <f t="shared" si="5"/>
        <v>0</v>
      </c>
      <c r="M63" s="32">
        <f t="shared" si="5"/>
        <v>0</v>
      </c>
      <c r="N63" s="32">
        <f t="shared" si="5"/>
        <v>0</v>
      </c>
      <c r="O63" s="220">
        <f t="shared" si="5"/>
        <v>0</v>
      </c>
      <c r="P63" s="202"/>
      <c r="Q63" s="2">
        <f>SUM(Q56:Q61)</f>
        <v>0</v>
      </c>
      <c r="S63" s="12"/>
    </row>
    <row r="64" spans="2:20" ht="7.2" customHeight="1" thickBot="1" x14ac:dyDescent="0.35">
      <c r="B64" s="289"/>
      <c r="C64" s="196"/>
      <c r="D64" s="119"/>
      <c r="E64" s="119"/>
      <c r="F64" s="119"/>
      <c r="H64" s="119"/>
      <c r="I64" s="119"/>
      <c r="J64" s="119"/>
    </row>
    <row r="65" spans="2:20" ht="15" thickBot="1" x14ac:dyDescent="0.35">
      <c r="B65" s="313"/>
      <c r="C65" s="224" t="s">
        <v>59</v>
      </c>
      <c r="D65" s="33">
        <f t="shared" ref="D65:O65" si="6">D53+D63</f>
        <v>0</v>
      </c>
      <c r="E65" s="32">
        <f t="shared" si="6"/>
        <v>0</v>
      </c>
      <c r="F65" s="32">
        <f t="shared" si="6"/>
        <v>0</v>
      </c>
      <c r="G65" s="32">
        <f t="shared" si="6"/>
        <v>0</v>
      </c>
      <c r="H65" s="32">
        <f t="shared" si="6"/>
        <v>0</v>
      </c>
      <c r="I65" s="32">
        <f t="shared" si="6"/>
        <v>0</v>
      </c>
      <c r="J65" s="32">
        <f t="shared" si="6"/>
        <v>0</v>
      </c>
      <c r="K65" s="32">
        <f t="shared" si="6"/>
        <v>0</v>
      </c>
      <c r="L65" s="32">
        <f t="shared" si="6"/>
        <v>0</v>
      </c>
      <c r="M65" s="32">
        <f t="shared" si="6"/>
        <v>0</v>
      </c>
      <c r="N65" s="32">
        <f t="shared" si="6"/>
        <v>0</v>
      </c>
      <c r="O65" s="220">
        <f t="shared" si="6"/>
        <v>0</v>
      </c>
      <c r="P65" s="202"/>
      <c r="Q65" s="2">
        <f>Q53+Q63</f>
        <v>0</v>
      </c>
      <c r="S65" s="12"/>
    </row>
    <row r="66" spans="2:20" ht="10.95" customHeight="1" thickBot="1" x14ac:dyDescent="0.35"/>
    <row r="67" spans="2:20" ht="15" thickBot="1" x14ac:dyDescent="0.35">
      <c r="C67" s="225" t="s">
        <v>62</v>
      </c>
      <c r="D67" s="44">
        <v>0</v>
      </c>
      <c r="E67" s="227">
        <f t="shared" ref="E67:O67" si="7">D71</f>
        <v>0</v>
      </c>
      <c r="F67" s="227">
        <f t="shared" si="7"/>
        <v>0</v>
      </c>
      <c r="G67" s="227">
        <f t="shared" si="7"/>
        <v>0</v>
      </c>
      <c r="H67" s="227">
        <f t="shared" si="7"/>
        <v>0</v>
      </c>
      <c r="I67" s="227">
        <f t="shared" si="7"/>
        <v>0</v>
      </c>
      <c r="J67" s="227">
        <f t="shared" si="7"/>
        <v>0</v>
      </c>
      <c r="K67" s="227">
        <f t="shared" si="7"/>
        <v>0</v>
      </c>
      <c r="L67" s="227">
        <f t="shared" si="7"/>
        <v>0</v>
      </c>
      <c r="M67" s="227">
        <f t="shared" si="7"/>
        <v>0</v>
      </c>
      <c r="N67" s="227">
        <f t="shared" si="7"/>
        <v>0</v>
      </c>
      <c r="O67" s="228">
        <f t="shared" si="7"/>
        <v>0</v>
      </c>
      <c r="P67" s="229"/>
      <c r="Q67" s="230">
        <f>SUM(D67:O67)</f>
        <v>0</v>
      </c>
      <c r="S67" s="12"/>
    </row>
    <row r="68" spans="2:20" ht="15" thickBot="1" x14ac:dyDescent="0.35"/>
    <row r="69" spans="2:20" ht="15" thickBot="1" x14ac:dyDescent="0.35">
      <c r="C69" s="225" t="s">
        <v>60</v>
      </c>
      <c r="D69" s="226">
        <f>SUM(D30-D65)</f>
        <v>0</v>
      </c>
      <c r="E69" s="227">
        <f>SUM(E30-E65)</f>
        <v>0</v>
      </c>
      <c r="F69" s="227">
        <f>SUM(F30-F65)</f>
        <v>0</v>
      </c>
      <c r="G69" s="227">
        <f>SUM(G30-G65)</f>
        <v>0</v>
      </c>
      <c r="H69" s="227">
        <f t="shared" ref="H69:O69" si="8">SUM(H30-H65)</f>
        <v>0</v>
      </c>
      <c r="I69" s="227">
        <f t="shared" si="8"/>
        <v>0</v>
      </c>
      <c r="J69" s="227">
        <f t="shared" si="8"/>
        <v>0</v>
      </c>
      <c r="K69" s="227">
        <f t="shared" si="8"/>
        <v>0</v>
      </c>
      <c r="L69" s="227">
        <f t="shared" si="8"/>
        <v>0</v>
      </c>
      <c r="M69" s="227">
        <f t="shared" si="8"/>
        <v>0</v>
      </c>
      <c r="N69" s="227">
        <f t="shared" si="8"/>
        <v>0</v>
      </c>
      <c r="O69" s="228">
        <f t="shared" si="8"/>
        <v>0</v>
      </c>
      <c r="P69" s="229"/>
      <c r="Q69" s="231">
        <f>SUM(Q30-Q65)</f>
        <v>0</v>
      </c>
      <c r="S69" s="12"/>
    </row>
    <row r="70" spans="2:20" ht="15" thickBot="1" x14ac:dyDescent="0.35"/>
    <row r="71" spans="2:20" ht="15" thickBot="1" x14ac:dyDescent="0.35">
      <c r="C71" s="225" t="s">
        <v>61</v>
      </c>
      <c r="D71" s="226">
        <f t="shared" ref="D71:O71" si="9">D67+D69</f>
        <v>0</v>
      </c>
      <c r="E71" s="227">
        <f t="shared" si="9"/>
        <v>0</v>
      </c>
      <c r="F71" s="227">
        <f t="shared" si="9"/>
        <v>0</v>
      </c>
      <c r="G71" s="227">
        <f t="shared" si="9"/>
        <v>0</v>
      </c>
      <c r="H71" s="227">
        <f t="shared" si="9"/>
        <v>0</v>
      </c>
      <c r="I71" s="227">
        <f t="shared" si="9"/>
        <v>0</v>
      </c>
      <c r="J71" s="227">
        <f t="shared" si="9"/>
        <v>0</v>
      </c>
      <c r="K71" s="227">
        <f t="shared" si="9"/>
        <v>0</v>
      </c>
      <c r="L71" s="227">
        <f t="shared" si="9"/>
        <v>0</v>
      </c>
      <c r="M71" s="227">
        <f t="shared" si="9"/>
        <v>0</v>
      </c>
      <c r="N71" s="227">
        <f t="shared" si="9"/>
        <v>0</v>
      </c>
      <c r="O71" s="228">
        <f t="shared" si="9"/>
        <v>0</v>
      </c>
      <c r="P71" s="229"/>
      <c r="Q71" s="230">
        <f>Q67+Q69</f>
        <v>0</v>
      </c>
      <c r="S71" s="12"/>
    </row>
    <row r="72" spans="2:20" ht="15" thickBot="1" x14ac:dyDescent="0.35">
      <c r="C72" s="162"/>
      <c r="D72" s="162"/>
      <c r="E72" s="162"/>
      <c r="F72" s="162"/>
      <c r="G72" s="162"/>
      <c r="H72" s="162"/>
      <c r="I72" s="162"/>
      <c r="J72" s="162"/>
      <c r="K72" s="162"/>
      <c r="L72" s="162"/>
      <c r="M72" s="162"/>
      <c r="N72" s="162"/>
      <c r="O72" s="162"/>
      <c r="P72" s="232"/>
      <c r="Q72" s="162"/>
    </row>
    <row r="73" spans="2:20" ht="15" thickBot="1" x14ac:dyDescent="0.35">
      <c r="C73" s="233" t="s">
        <v>102</v>
      </c>
      <c r="D73" s="162"/>
      <c r="E73" s="162"/>
      <c r="F73" s="162"/>
      <c r="G73" s="162"/>
      <c r="H73" s="162"/>
      <c r="I73" s="162"/>
      <c r="J73" s="162"/>
      <c r="K73" s="162"/>
      <c r="L73" s="162"/>
      <c r="M73" s="162"/>
      <c r="N73" s="162"/>
      <c r="O73" s="162"/>
      <c r="P73" s="232"/>
      <c r="Q73" s="162"/>
    </row>
    <row r="74" spans="2:20" ht="15" thickBot="1" x14ac:dyDescent="0.35">
      <c r="C74" s="309" t="s">
        <v>91</v>
      </c>
      <c r="D74" s="310"/>
      <c r="E74" s="310"/>
      <c r="F74" s="310"/>
      <c r="G74" s="310"/>
      <c r="H74" s="310"/>
      <c r="I74" s="310"/>
      <c r="J74" s="310"/>
      <c r="K74" s="310"/>
      <c r="L74" s="310"/>
      <c r="M74" s="310"/>
      <c r="N74" s="310"/>
      <c r="O74" s="310"/>
      <c r="P74" s="310"/>
      <c r="Q74" s="310"/>
      <c r="R74" s="310"/>
      <c r="S74" s="311"/>
      <c r="T74" s="234"/>
    </row>
    <row r="75" spans="2:20" ht="15" thickBot="1" x14ac:dyDescent="0.35">
      <c r="C75" s="235" t="s">
        <v>89</v>
      </c>
      <c r="D75" s="266">
        <v>0</v>
      </c>
      <c r="E75" s="267">
        <v>0</v>
      </c>
      <c r="F75" s="267">
        <v>0</v>
      </c>
      <c r="G75" s="267">
        <v>0</v>
      </c>
      <c r="H75" s="267">
        <v>0</v>
      </c>
      <c r="I75" s="267">
        <v>0</v>
      </c>
      <c r="J75" s="267">
        <v>0</v>
      </c>
      <c r="K75" s="267">
        <v>0</v>
      </c>
      <c r="L75" s="267">
        <v>0</v>
      </c>
      <c r="M75" s="267">
        <v>0</v>
      </c>
      <c r="N75" s="267">
        <v>0</v>
      </c>
      <c r="O75" s="268">
        <v>0</v>
      </c>
      <c r="P75" s="229"/>
      <c r="Q75" s="236">
        <f>SUM(D75:O75)</f>
        <v>0</v>
      </c>
      <c r="S75" s="264"/>
    </row>
    <row r="76" spans="2:20" ht="15" thickBot="1" x14ac:dyDescent="0.35">
      <c r="C76" s="237" t="s">
        <v>90</v>
      </c>
      <c r="D76" s="266">
        <v>0</v>
      </c>
      <c r="E76" s="267">
        <v>0</v>
      </c>
      <c r="F76" s="267">
        <v>0</v>
      </c>
      <c r="G76" s="267">
        <v>0</v>
      </c>
      <c r="H76" s="267">
        <v>0</v>
      </c>
      <c r="I76" s="267">
        <v>0</v>
      </c>
      <c r="J76" s="267">
        <v>0</v>
      </c>
      <c r="K76" s="267">
        <v>0</v>
      </c>
      <c r="L76" s="267">
        <v>0</v>
      </c>
      <c r="M76" s="267">
        <v>0</v>
      </c>
      <c r="N76" s="267">
        <v>0</v>
      </c>
      <c r="O76" s="268">
        <v>0</v>
      </c>
      <c r="P76" s="229"/>
      <c r="Q76" s="238">
        <f>SUM(D76:O76)</f>
        <v>0</v>
      </c>
      <c r="S76" s="265"/>
    </row>
    <row r="77" spans="2:20" ht="15" thickBot="1" x14ac:dyDescent="0.35">
      <c r="C77" s="237" t="s">
        <v>87</v>
      </c>
      <c r="D77" s="266">
        <v>0</v>
      </c>
      <c r="E77" s="267">
        <v>0</v>
      </c>
      <c r="F77" s="267">
        <v>0</v>
      </c>
      <c r="G77" s="267">
        <v>0</v>
      </c>
      <c r="H77" s="267">
        <v>0</v>
      </c>
      <c r="I77" s="267">
        <v>0</v>
      </c>
      <c r="J77" s="267">
        <v>0</v>
      </c>
      <c r="K77" s="267">
        <v>0</v>
      </c>
      <c r="L77" s="267">
        <v>0</v>
      </c>
      <c r="M77" s="267">
        <v>0</v>
      </c>
      <c r="N77" s="267">
        <v>0</v>
      </c>
      <c r="O77" s="268">
        <v>0</v>
      </c>
      <c r="P77" s="229"/>
      <c r="Q77" s="238">
        <f>SUM(D77:O77)</f>
        <v>0</v>
      </c>
      <c r="S77" s="12"/>
    </row>
    <row r="78" spans="2:20" ht="15" thickBot="1" x14ac:dyDescent="0.35">
      <c r="C78" s="239" t="s">
        <v>88</v>
      </c>
      <c r="D78" s="240">
        <f t="shared" ref="D78:O78" si="10">SUM(D75:D77)</f>
        <v>0</v>
      </c>
      <c r="E78" s="241">
        <f>SUM(E75:E77)</f>
        <v>0</v>
      </c>
      <c r="F78" s="241">
        <f t="shared" si="10"/>
        <v>0</v>
      </c>
      <c r="G78" s="241">
        <f t="shared" si="10"/>
        <v>0</v>
      </c>
      <c r="H78" s="241">
        <f t="shared" si="10"/>
        <v>0</v>
      </c>
      <c r="I78" s="241">
        <f t="shared" si="10"/>
        <v>0</v>
      </c>
      <c r="J78" s="241">
        <f t="shared" si="10"/>
        <v>0</v>
      </c>
      <c r="K78" s="241">
        <f t="shared" si="10"/>
        <v>0</v>
      </c>
      <c r="L78" s="241">
        <f t="shared" si="10"/>
        <v>0</v>
      </c>
      <c r="M78" s="241">
        <f t="shared" si="10"/>
        <v>0</v>
      </c>
      <c r="N78" s="241">
        <f t="shared" si="10"/>
        <v>0</v>
      </c>
      <c r="O78" s="242">
        <f t="shared" si="10"/>
        <v>0</v>
      </c>
      <c r="P78" s="229"/>
      <c r="Q78" s="243">
        <f>SUM(Q75:Q77)</f>
        <v>0</v>
      </c>
    </row>
    <row r="79" spans="2:20" x14ac:dyDescent="0.3">
      <c r="C79" s="232"/>
      <c r="D79" s="244"/>
      <c r="E79" s="244"/>
      <c r="F79" s="244"/>
      <c r="G79" s="244"/>
      <c r="H79" s="244"/>
      <c r="I79" s="244"/>
      <c r="J79" s="244"/>
      <c r="K79" s="244"/>
      <c r="L79" s="244"/>
      <c r="M79" s="244"/>
      <c r="N79" s="244"/>
      <c r="O79" s="244"/>
      <c r="P79" s="245"/>
      <c r="Q79" s="198"/>
    </row>
    <row r="80" spans="2:20" x14ac:dyDescent="0.3"/>
  </sheetData>
  <sheetProtection algorithmName="SHA-512" hashValue="mPicWbJ7FUcURs59ZhY8QyCnPbYbcX9l9dnnT2HlmSd7XPZE+I8ZaXIGcBjmEK7CpwqdhcewnSmakNxeYFVNcQ==" saltValue="DpaYRyF2N4x0s4s+C5TxXg==" spinCount="100000" sheet="1" objects="1" scenarios="1" formatCells="0" formatColumns="0" formatRows="0"/>
  <mergeCells count="16">
    <mergeCell ref="B7:B30"/>
    <mergeCell ref="D10:Q10"/>
    <mergeCell ref="D14:Q14"/>
    <mergeCell ref="D20:Q20"/>
    <mergeCell ref="D2:F2"/>
    <mergeCell ref="D3:F3"/>
    <mergeCell ref="D4:F4"/>
    <mergeCell ref="H2:N2"/>
    <mergeCell ref="H4:N4"/>
    <mergeCell ref="C74:S74"/>
    <mergeCell ref="B32:B65"/>
    <mergeCell ref="C32:Q32"/>
    <mergeCell ref="D33:Q33"/>
    <mergeCell ref="D41:Q41"/>
    <mergeCell ref="D44:Q44"/>
    <mergeCell ref="C55:Q55"/>
  </mergeCells>
  <phoneticPr fontId="17" type="noConversion"/>
  <conditionalFormatting sqref="D69:O69 Q69 D71:O71">
    <cfRule type="cellIs" dxfId="5" priority="7" operator="lessThan">
      <formula>0</formula>
    </cfRule>
    <cfRule type="cellIs" dxfId="4" priority="8" operator="greaterThan">
      <formula>0</formula>
    </cfRule>
    <cfRule type="cellIs" dxfId="3" priority="9" operator="equal">
      <formula>0</formula>
    </cfRule>
  </conditionalFormatting>
  <conditionalFormatting sqref="E67:O67">
    <cfRule type="cellIs" dxfId="2" priority="4" stopIfTrue="1" operator="lessThan">
      <formula>0</formula>
    </cfRule>
    <cfRule type="cellIs" dxfId="1" priority="5" stopIfTrue="1" operator="greaterThan">
      <formula>0</formula>
    </cfRule>
    <cfRule type="cellIs" dxfId="0" priority="6" stopIfTrue="1" operator="equal">
      <formula>0</formula>
    </cfRule>
  </conditionalFormatting>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2a02632-1bd0-47a3-8ab0-809a410db0a8" xsi:nil="true"/>
    <lcf76f155ced4ddcb4097134ff3c332f xmlns="643b289c-f11c-48ca-8c99-7a44317c705b">
      <Terms xmlns="http://schemas.microsoft.com/office/infopath/2007/PartnerControls"/>
    </lcf76f155ced4ddcb4097134ff3c332f>
    <SharedWithUsers xmlns="32a02632-1bd0-47a3-8ab0-809a410db0a8">
      <UserInfo>
        <DisplayName>Bilal Ahmed</DisplayName>
        <AccountId>297</AccountId>
        <AccountType/>
      </UserInfo>
      <UserInfo>
        <DisplayName>Kristal Burroughs</DisplayName>
        <AccountId>44</AccountId>
        <AccountType/>
      </UserInfo>
      <UserInfo>
        <DisplayName>Dafydd Williams</DisplayName>
        <AccountId>97</AccountId>
        <AccountType/>
      </UserInfo>
      <UserInfo>
        <DisplayName>Ben Autumn</DisplayName>
        <AccountId>77</AccountId>
        <AccountType/>
      </UserInfo>
      <UserInfo>
        <DisplayName>Becky Sliwa-Webb</DisplayName>
        <AccountId>75</AccountId>
        <AccountType/>
      </UserInfo>
      <UserInfo>
        <DisplayName>Mathilda Pynegar</DisplayName>
        <AccountId>247</AccountId>
        <AccountType/>
      </UserInfo>
      <UserInfo>
        <DisplayName>Fran Matthews</DisplayName>
        <AccountId>56</AccountId>
        <AccountType/>
      </UserInfo>
      <UserInfo>
        <DisplayName>Samuel Reeves</DisplayName>
        <AccountId>251</AccountId>
        <AccountType/>
      </UserInfo>
      <UserInfo>
        <DisplayName>Maria Turley</DisplayName>
        <AccountId>52</AccountId>
        <AccountType/>
      </UserInfo>
      <UserInfo>
        <DisplayName>Anna Croall</DisplayName>
        <AccountId>221</AccountId>
        <AccountType/>
      </UserInfo>
      <UserInfo>
        <DisplayName>Hannah Fouracre</DisplayName>
        <AccountId>8</AccountId>
        <AccountType/>
      </UserInfo>
      <UserInfo>
        <DisplayName>Jodie McLeod</DisplayName>
        <AccountId>226</AccountId>
        <AccountType/>
      </UserInfo>
      <UserInfo>
        <DisplayName>Emily Jordan</DisplayName>
        <AccountId>14</AccountId>
        <AccountType/>
      </UserInfo>
      <UserInfo>
        <DisplayName>Michelle Freeman</DisplayName>
        <AccountId>10</AccountId>
        <AccountType/>
      </UserInfo>
      <UserInfo>
        <DisplayName>Fern George</DisplayName>
        <AccountId>298</AccountId>
        <AccountType/>
      </UserInfo>
      <UserInfo>
        <DisplayName>Jack Loughlin</DisplayName>
        <AccountId>74</AccountId>
        <AccountType/>
      </UserInfo>
      <UserInfo>
        <DisplayName>Anne Appelbaum</DisplayName>
        <AccountId>47</AccountId>
        <AccountType/>
      </UserInfo>
      <UserInfo>
        <DisplayName>Samantha Martin</DisplayName>
        <AccountId>4</AccountId>
        <AccountType/>
      </UserInfo>
      <UserInfo>
        <DisplayName>Lauren Taylor</DisplayName>
        <AccountId>15</AccountId>
        <AccountType/>
      </UserInfo>
      <UserInfo>
        <DisplayName>Helen Aspinall</DisplayName>
        <AccountId>114</AccountId>
        <AccountType/>
      </UserInfo>
      <UserInfo>
        <DisplayName>Jenny Clarke</DisplayName>
        <AccountId>189</AccountId>
        <AccountType/>
      </UserInfo>
      <UserInfo>
        <DisplayName>Sophie Baker</DisplayName>
        <AccountId>59</AccountId>
        <AccountType/>
      </UserInfo>
      <UserInfo>
        <DisplayName>Liam Waterhouse</DisplayName>
        <AccountId>218</AccountId>
        <AccountType/>
      </UserInfo>
      <UserInfo>
        <DisplayName>Siu-lin Rawlinson</DisplayName>
        <AccountId>288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D5C514998EA041AEC6DB626849AF1F" ma:contentTypeVersion="20" ma:contentTypeDescription="Create a new document." ma:contentTypeScope="" ma:versionID="91d0d1a40de0608703d6b59511662824">
  <xsd:schema xmlns:xsd="http://www.w3.org/2001/XMLSchema" xmlns:xs="http://www.w3.org/2001/XMLSchema" xmlns:p="http://schemas.microsoft.com/office/2006/metadata/properties" xmlns:ns2="643b289c-f11c-48ca-8c99-7a44317c705b" xmlns:ns3="32a02632-1bd0-47a3-8ab0-809a410db0a8" targetNamespace="http://schemas.microsoft.com/office/2006/metadata/properties" ma:root="true" ma:fieldsID="ec45c110ae52dc1b3a1f13141fc24a53" ns2:_="" ns3:_="">
    <xsd:import namespace="643b289c-f11c-48ca-8c99-7a44317c705b"/>
    <xsd:import namespace="32a02632-1bd0-47a3-8ab0-809a410db0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3b289c-f11c-48ca-8c99-7a44317c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2265ee6-a210-40dd-8ecb-32ddbadbe68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2a02632-1bd0-47a3-8ab0-809a410db0a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a0ab561-5153-4245-a1db-089f8dbbfcbd}" ma:internalName="TaxCatchAll" ma:showField="CatchAllData" ma:web="32a02632-1bd0-47a3-8ab0-809a410db0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635148-A618-489F-BFD7-EA47B2684F16}">
  <ds:schemaRefs>
    <ds:schemaRef ds:uri="http://schemas.microsoft.com/office/2006/metadata/properties"/>
    <ds:schemaRef ds:uri="http://schemas.microsoft.com/office/2006/documentManagement/types"/>
    <ds:schemaRef ds:uri="882bebad-8869-4f5d-ac0a-2fdbaefd752b"/>
    <ds:schemaRef ds:uri="http://purl.org/dc/elements/1.1/"/>
    <ds:schemaRef ds:uri="http://schemas.openxmlformats.org/package/2006/metadata/core-properties"/>
    <ds:schemaRef ds:uri="http://schemas.microsoft.com/office/infopath/2007/PartnerControls"/>
    <ds:schemaRef ds:uri="d9774452-383d-4ca4-abb5-f1182ffaf81e"/>
    <ds:schemaRef ds:uri="http://purl.org/dc/terms/"/>
    <ds:schemaRef ds:uri="http://www.w3.org/XML/1998/namespace"/>
    <ds:schemaRef ds:uri="http://purl.org/dc/dcmitype/"/>
    <ds:schemaRef ds:uri="32a02632-1bd0-47a3-8ab0-809a410db0a8"/>
    <ds:schemaRef ds:uri="643b289c-f11c-48ca-8c99-7a44317c705b"/>
  </ds:schemaRefs>
</ds:datastoreItem>
</file>

<file path=customXml/itemProps2.xml><?xml version="1.0" encoding="utf-8"?>
<ds:datastoreItem xmlns:ds="http://schemas.openxmlformats.org/officeDocument/2006/customXml" ds:itemID="{D7AED5FF-0FDE-435A-8761-F6EB2222943D}">
  <ds:schemaRefs>
    <ds:schemaRef ds:uri="http://schemas.microsoft.com/sharepoint/v3/contenttype/forms"/>
  </ds:schemaRefs>
</ds:datastoreItem>
</file>

<file path=customXml/itemProps3.xml><?xml version="1.0" encoding="utf-8"?>
<ds:datastoreItem xmlns:ds="http://schemas.openxmlformats.org/officeDocument/2006/customXml" ds:itemID="{58F9C905-9D2B-44FD-A786-43F350A433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3b289c-f11c-48ca-8c99-7a44317c705b"/>
    <ds:schemaRef ds:uri="32a02632-1bd0-47a3-8ab0-809a410db0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&amp; Management Accounts</vt:lpstr>
      <vt:lpstr>Non-Local Authority Cashflow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Autumn</dc:creator>
  <cp:keywords/>
  <dc:description/>
  <cp:lastModifiedBy>Nick Tapper</cp:lastModifiedBy>
  <cp:revision/>
  <dcterms:created xsi:type="dcterms:W3CDTF">2023-01-19T09:38:13Z</dcterms:created>
  <dcterms:modified xsi:type="dcterms:W3CDTF">2024-04-23T09:57:04Z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0x010100882247693B8AD54C88850730F0AF0CE7</vt:lpwstr>
  </property>
  <property fmtid="{D5CDD505-2E9C-101B-9397-08002B2CF9AE}" pid="3" name="MediaServiceImageTags">
    <vt:lpwstr/>
  </property>
</Properties>
</file>