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D:\working\waccache\CW2PEPF0000343D\EXCELCNV\bd869a6b-469b-4ef8-b84c-c9385cb205ab\"/>
    </mc:Choice>
  </mc:AlternateContent>
  <xr:revisionPtr revIDLastSave="0" documentId="8_{116011CE-1F4C-4FBA-8EB3-21EFCEA36CC9}" xr6:coauthVersionLast="47" xr6:coauthVersionMax="47" xr10:uidLastSave="{00000000-0000-0000-0000-000000000000}"/>
  <bookViews>
    <workbookView xWindow="-60" yWindow="-60" windowWidth="15480" windowHeight="11640" firstSheet="3" activeTab="3" xr2:uid="{00000000-000D-0000-FFFF-FFFF00000000}"/>
  </bookViews>
  <sheets>
    <sheet name="Contents" sheetId="1" r:id="rId1"/>
    <sheet name="Programme Budget" sheetId="8" r:id="rId2"/>
    <sheet name="FY Budget" sheetId="5" r:id="rId3"/>
    <sheet name="Cashflow forecast"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5" i="8" l="1"/>
  <c r="E117" i="8" a="1"/>
  <c r="E117" i="8"/>
  <c r="D115" i="8"/>
  <c r="D117" i="8" a="1"/>
  <c r="D117" i="8"/>
  <c r="D119" i="8"/>
  <c r="C115" i="8"/>
  <c r="C117" i="8" a="1"/>
  <c r="C117" i="8"/>
  <c r="C119" i="8"/>
  <c r="C83" i="8"/>
  <c r="E81" i="8"/>
  <c r="D81" i="8"/>
  <c r="C81" i="8"/>
  <c r="E75" i="8"/>
  <c r="D75" i="8"/>
  <c r="C75" i="8"/>
  <c r="E69" i="8"/>
  <c r="E83" i="8"/>
  <c r="D69" i="8"/>
  <c r="D83" i="8"/>
  <c r="C69" i="8"/>
  <c r="E63" i="8"/>
  <c r="D63" i="8"/>
  <c r="C63" i="8"/>
  <c r="D55" i="8"/>
  <c r="C55" i="8"/>
  <c r="E53" i="8"/>
  <c r="E55" i="8"/>
  <c r="D53" i="8"/>
  <c r="C53" i="8"/>
  <c r="D23" i="8"/>
  <c r="D40" i="8"/>
  <c r="E23" i="8"/>
  <c r="C23" i="8"/>
  <c r="D38" i="8"/>
  <c r="E38" i="8"/>
  <c r="E40" i="8"/>
  <c r="C38" i="8"/>
  <c r="C40" i="8"/>
  <c r="P10" i="6"/>
  <c r="P12" i="6"/>
  <c r="P13" i="6"/>
  <c r="O115" i="6"/>
  <c r="O117" i="6"/>
  <c r="N115" i="6"/>
  <c r="N117" i="6"/>
  <c r="M115" i="6"/>
  <c r="M117" i="6"/>
  <c r="L115" i="6"/>
  <c r="L117" i="6"/>
  <c r="K115" i="6"/>
  <c r="K117" i="6"/>
  <c r="J115" i="6"/>
  <c r="J117" i="6"/>
  <c r="I115" i="6"/>
  <c r="I117" i="6"/>
  <c r="H115" i="6"/>
  <c r="H117" i="6"/>
  <c r="G115" i="6"/>
  <c r="G117" i="6"/>
  <c r="F115" i="6"/>
  <c r="F117" i="6"/>
  <c r="E115" i="6"/>
  <c r="E117" i="6"/>
  <c r="D115" i="6"/>
  <c r="D117"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O82" i="6"/>
  <c r="N82" i="6"/>
  <c r="M82" i="6"/>
  <c r="L82" i="6"/>
  <c r="K82" i="6"/>
  <c r="J82" i="6"/>
  <c r="I82" i="6"/>
  <c r="H82" i="6"/>
  <c r="G82" i="6"/>
  <c r="F82" i="6"/>
  <c r="E82" i="6"/>
  <c r="D82" i="6"/>
  <c r="P81" i="6"/>
  <c r="P80" i="6"/>
  <c r="P79" i="6"/>
  <c r="P78" i="6"/>
  <c r="P77" i="6"/>
  <c r="O76" i="6"/>
  <c r="N76" i="6"/>
  <c r="M76" i="6"/>
  <c r="L76" i="6"/>
  <c r="K76" i="6"/>
  <c r="J76" i="6"/>
  <c r="I76" i="6"/>
  <c r="H76" i="6"/>
  <c r="G76" i="6"/>
  <c r="F76" i="6"/>
  <c r="E76" i="6"/>
  <c r="D76" i="6"/>
  <c r="P75" i="6"/>
  <c r="P74" i="6"/>
  <c r="P73" i="6"/>
  <c r="P72" i="6"/>
  <c r="P71" i="6"/>
  <c r="O70" i="6"/>
  <c r="N70" i="6"/>
  <c r="M70" i="6"/>
  <c r="L70" i="6"/>
  <c r="K70" i="6"/>
  <c r="J70" i="6"/>
  <c r="I70" i="6"/>
  <c r="H70" i="6"/>
  <c r="G70" i="6"/>
  <c r="F70" i="6"/>
  <c r="E70" i="6"/>
  <c r="D70" i="6"/>
  <c r="P69" i="6"/>
  <c r="P68" i="6"/>
  <c r="P67" i="6"/>
  <c r="P66" i="6"/>
  <c r="P65" i="6"/>
  <c r="O64" i="6"/>
  <c r="N64" i="6"/>
  <c r="M64" i="6"/>
  <c r="L64" i="6"/>
  <c r="K64" i="6"/>
  <c r="J64" i="6"/>
  <c r="I64" i="6"/>
  <c r="H64" i="6"/>
  <c r="G64" i="6"/>
  <c r="F64" i="6"/>
  <c r="E64" i="6"/>
  <c r="D64" i="6"/>
  <c r="P63" i="6"/>
  <c r="P62" i="6"/>
  <c r="P61" i="6"/>
  <c r="P60" i="6"/>
  <c r="P59" i="6"/>
  <c r="O54" i="6"/>
  <c r="O56" i="6"/>
  <c r="N54" i="6"/>
  <c r="N56" i="6"/>
  <c r="M54" i="6"/>
  <c r="M56" i="6"/>
  <c r="L54" i="6"/>
  <c r="L56" i="6"/>
  <c r="K54" i="6"/>
  <c r="K56" i="6"/>
  <c r="J54" i="6"/>
  <c r="J56" i="6"/>
  <c r="I54" i="6"/>
  <c r="I56" i="6"/>
  <c r="H54" i="6"/>
  <c r="H56" i="6"/>
  <c r="G54" i="6"/>
  <c r="G56" i="6"/>
  <c r="F54" i="6"/>
  <c r="F56" i="6"/>
  <c r="E54" i="6"/>
  <c r="E56" i="6"/>
  <c r="D54" i="6"/>
  <c r="D56" i="6"/>
  <c r="P53" i="6"/>
  <c r="P52" i="6"/>
  <c r="P51" i="6"/>
  <c r="P50" i="6"/>
  <c r="P49" i="6"/>
  <c r="P48" i="6"/>
  <c r="P47" i="6"/>
  <c r="P46" i="6"/>
  <c r="P45" i="6"/>
  <c r="P44" i="6"/>
  <c r="O39" i="6"/>
  <c r="N39" i="6"/>
  <c r="M39" i="6"/>
  <c r="L39" i="6"/>
  <c r="K39" i="6"/>
  <c r="J39" i="6"/>
  <c r="I39" i="6"/>
  <c r="H39" i="6"/>
  <c r="G39" i="6"/>
  <c r="F39" i="6"/>
  <c r="E39" i="6"/>
  <c r="D39" i="6"/>
  <c r="P38" i="6"/>
  <c r="P37" i="6"/>
  <c r="P36" i="6"/>
  <c r="P35" i="6"/>
  <c r="P34" i="6"/>
  <c r="P32" i="6"/>
  <c r="P30" i="6"/>
  <c r="P28" i="6"/>
  <c r="P26" i="6"/>
  <c r="O24" i="6"/>
  <c r="N24" i="6"/>
  <c r="M24" i="6"/>
  <c r="M41" i="6"/>
  <c r="L24" i="6"/>
  <c r="L41" i="6"/>
  <c r="K24" i="6"/>
  <c r="J24" i="6"/>
  <c r="I24" i="6"/>
  <c r="H24" i="6"/>
  <c r="G24" i="6"/>
  <c r="F24" i="6"/>
  <c r="E24" i="6"/>
  <c r="E41" i="6"/>
  <c r="D24" i="6"/>
  <c r="D41" i="6"/>
  <c r="P23" i="6"/>
  <c r="P22" i="6"/>
  <c r="P21" i="6"/>
  <c r="P20" i="6"/>
  <c r="P19" i="6"/>
  <c r="P17" i="6"/>
  <c r="P15" i="6"/>
  <c r="N115" i="5"/>
  <c r="N117" i="5"/>
  <c r="L115" i="5"/>
  <c r="L117" i="5"/>
  <c r="I115" i="5"/>
  <c r="J115" i="5"/>
  <c r="H115" i="5"/>
  <c r="H117" i="5"/>
  <c r="E115" i="5"/>
  <c r="D115" i="5"/>
  <c r="D117" i="5"/>
  <c r="J114" i="5"/>
  <c r="F114" i="5"/>
  <c r="J113" i="5"/>
  <c r="F113" i="5"/>
  <c r="J112" i="5"/>
  <c r="F112" i="5"/>
  <c r="J111" i="5"/>
  <c r="F111" i="5"/>
  <c r="J110" i="5"/>
  <c r="F110" i="5"/>
  <c r="J109" i="5"/>
  <c r="F109" i="5"/>
  <c r="J108" i="5"/>
  <c r="F108" i="5"/>
  <c r="J107" i="5"/>
  <c r="F107" i="5"/>
  <c r="J106" i="5"/>
  <c r="F106" i="5"/>
  <c r="J105" i="5"/>
  <c r="F105" i="5"/>
  <c r="J104" i="5"/>
  <c r="F104" i="5"/>
  <c r="J103" i="5"/>
  <c r="F103" i="5"/>
  <c r="J102" i="5"/>
  <c r="F102" i="5"/>
  <c r="J101" i="5"/>
  <c r="F101" i="5"/>
  <c r="J100" i="5"/>
  <c r="F100" i="5"/>
  <c r="J99" i="5"/>
  <c r="F99" i="5"/>
  <c r="J98" i="5"/>
  <c r="F98" i="5"/>
  <c r="J97" i="5"/>
  <c r="F97" i="5"/>
  <c r="J96" i="5"/>
  <c r="F96" i="5"/>
  <c r="J95" i="5"/>
  <c r="F95" i="5"/>
  <c r="J94" i="5"/>
  <c r="F94" i="5"/>
  <c r="J93" i="5"/>
  <c r="F93" i="5"/>
  <c r="J92" i="5"/>
  <c r="F92" i="5"/>
  <c r="J91" i="5"/>
  <c r="F91" i="5"/>
  <c r="J90" i="5"/>
  <c r="F90" i="5"/>
  <c r="J89" i="5"/>
  <c r="F89" i="5"/>
  <c r="J88" i="5"/>
  <c r="F88" i="5"/>
  <c r="J87" i="5"/>
  <c r="F87" i="5"/>
  <c r="J86" i="5"/>
  <c r="F86" i="5"/>
  <c r="N81" i="5"/>
  <c r="L81" i="5"/>
  <c r="I81" i="5"/>
  <c r="J81" i="5"/>
  <c r="H81" i="5"/>
  <c r="E81" i="5"/>
  <c r="D81" i="5"/>
  <c r="J80" i="5"/>
  <c r="F80" i="5"/>
  <c r="J79" i="5"/>
  <c r="F79" i="5"/>
  <c r="J78" i="5"/>
  <c r="F78" i="5"/>
  <c r="J77" i="5"/>
  <c r="F77" i="5"/>
  <c r="J76" i="5"/>
  <c r="F76" i="5"/>
  <c r="N75" i="5"/>
  <c r="L75" i="5"/>
  <c r="I75" i="5"/>
  <c r="H75" i="5"/>
  <c r="E75" i="5"/>
  <c r="D75" i="5"/>
  <c r="J74" i="5"/>
  <c r="F74" i="5"/>
  <c r="J73" i="5"/>
  <c r="F73" i="5"/>
  <c r="J72" i="5"/>
  <c r="F72" i="5"/>
  <c r="J71" i="5"/>
  <c r="F71" i="5"/>
  <c r="J70" i="5"/>
  <c r="F70" i="5"/>
  <c r="N69" i="5"/>
  <c r="L69" i="5"/>
  <c r="I69" i="5"/>
  <c r="J69" i="5"/>
  <c r="H69" i="5"/>
  <c r="E69" i="5"/>
  <c r="D69" i="5"/>
  <c r="J68" i="5"/>
  <c r="F68" i="5"/>
  <c r="J67" i="5"/>
  <c r="F67" i="5"/>
  <c r="J66" i="5"/>
  <c r="F66" i="5"/>
  <c r="J65" i="5"/>
  <c r="F65" i="5"/>
  <c r="J64" i="5"/>
  <c r="F64" i="5"/>
  <c r="N63" i="5"/>
  <c r="L63" i="5"/>
  <c r="I63" i="5"/>
  <c r="I83" i="5"/>
  <c r="H63" i="5"/>
  <c r="J63" i="5"/>
  <c r="E63" i="5"/>
  <c r="F63" i="5"/>
  <c r="D63" i="5"/>
  <c r="D83" i="5"/>
  <c r="J62" i="5"/>
  <c r="F62" i="5"/>
  <c r="J61" i="5"/>
  <c r="F61" i="5"/>
  <c r="J60" i="5"/>
  <c r="F60" i="5"/>
  <c r="J59" i="5"/>
  <c r="F59" i="5"/>
  <c r="J58" i="5"/>
  <c r="F58" i="5"/>
  <c r="N53" i="5"/>
  <c r="N55" i="5"/>
  <c r="L53" i="5"/>
  <c r="L55" i="5"/>
  <c r="I53" i="5"/>
  <c r="H53" i="5"/>
  <c r="H55" i="5"/>
  <c r="E53" i="5"/>
  <c r="F53" i="5"/>
  <c r="D53" i="5"/>
  <c r="D55" i="5"/>
  <c r="J52" i="5"/>
  <c r="F52" i="5"/>
  <c r="J51" i="5"/>
  <c r="F51" i="5"/>
  <c r="J50" i="5"/>
  <c r="F50" i="5"/>
  <c r="J49" i="5"/>
  <c r="F49" i="5"/>
  <c r="J48" i="5"/>
  <c r="F48" i="5"/>
  <c r="J47" i="5"/>
  <c r="F47" i="5"/>
  <c r="J46" i="5"/>
  <c r="F46" i="5"/>
  <c r="J45" i="5"/>
  <c r="F45" i="5"/>
  <c r="J44" i="5"/>
  <c r="F44" i="5"/>
  <c r="J43" i="5"/>
  <c r="F43" i="5"/>
  <c r="E40" i="5"/>
  <c r="D40" i="5"/>
  <c r="F40" i="5"/>
  <c r="N38" i="5"/>
  <c r="L38" i="5"/>
  <c r="I38" i="5"/>
  <c r="H38" i="5"/>
  <c r="J38" i="5"/>
  <c r="E38" i="5"/>
  <c r="D38" i="5"/>
  <c r="F38" i="5"/>
  <c r="J37" i="5"/>
  <c r="F37" i="5"/>
  <c r="J36" i="5"/>
  <c r="F36" i="5"/>
  <c r="J35" i="5"/>
  <c r="F35" i="5"/>
  <c r="J34" i="5"/>
  <c r="F34" i="5"/>
  <c r="J33" i="5"/>
  <c r="F33" i="5"/>
  <c r="J31" i="5"/>
  <c r="F31" i="5"/>
  <c r="J29" i="5"/>
  <c r="F29" i="5"/>
  <c r="J27" i="5"/>
  <c r="F27" i="5"/>
  <c r="J25" i="5"/>
  <c r="F25" i="5"/>
  <c r="N23" i="5"/>
  <c r="N40" i="5"/>
  <c r="L23" i="5"/>
  <c r="L40" i="5"/>
  <c r="I23" i="5"/>
  <c r="I40" i="5"/>
  <c r="H23" i="5"/>
  <c r="H40" i="5"/>
  <c r="E23" i="5"/>
  <c r="D23" i="5"/>
  <c r="F23" i="5"/>
  <c r="J22" i="5"/>
  <c r="F22" i="5"/>
  <c r="J21" i="5"/>
  <c r="F21" i="5"/>
  <c r="J20" i="5"/>
  <c r="F20" i="5"/>
  <c r="J19" i="5"/>
  <c r="F19" i="5"/>
  <c r="J18" i="5"/>
  <c r="F18" i="5"/>
  <c r="J16" i="5"/>
  <c r="F16" i="5"/>
  <c r="J14" i="5"/>
  <c r="F14" i="5"/>
  <c r="J12" i="5"/>
  <c r="F12" i="5"/>
  <c r="J11" i="5"/>
  <c r="F11" i="5"/>
  <c r="J9" i="5"/>
  <c r="F9" i="5"/>
  <c r="E119" i="8"/>
  <c r="E121" i="8"/>
  <c r="C121" i="8"/>
  <c r="D121" i="8"/>
  <c r="I84" i="6"/>
  <c r="J84" i="6"/>
  <c r="P76" i="6"/>
  <c r="P82" i="6"/>
  <c r="I41" i="6"/>
  <c r="D84" i="6"/>
  <c r="D119" i="6"/>
  <c r="D123" i="6"/>
  <c r="D125" i="6"/>
  <c r="E121" i="6"/>
  <c r="L84" i="6"/>
  <c r="L119" i="6"/>
  <c r="L123" i="6"/>
  <c r="K84" i="6"/>
  <c r="K119" i="6"/>
  <c r="K41" i="6"/>
  <c r="F41" i="6"/>
  <c r="N41" i="6"/>
  <c r="P54" i="6"/>
  <c r="P56" i="6"/>
  <c r="P115" i="6"/>
  <c r="P117" i="6"/>
  <c r="P39" i="6"/>
  <c r="P24" i="6"/>
  <c r="P41" i="6"/>
  <c r="H41" i="6"/>
  <c r="J119" i="6"/>
  <c r="E84" i="6"/>
  <c r="E119" i="6"/>
  <c r="E123" i="6"/>
  <c r="M84" i="6"/>
  <c r="M119" i="6"/>
  <c r="M123" i="6"/>
  <c r="O41" i="6"/>
  <c r="F84" i="6"/>
  <c r="F119" i="6"/>
  <c r="N84" i="6"/>
  <c r="N119" i="6"/>
  <c r="G41" i="6"/>
  <c r="J41" i="6"/>
  <c r="P64" i="6"/>
  <c r="G84" i="6"/>
  <c r="G119" i="6"/>
  <c r="O84" i="6"/>
  <c r="O119" i="6"/>
  <c r="H84" i="6"/>
  <c r="H119" i="6"/>
  <c r="P70" i="6"/>
  <c r="I119" i="6"/>
  <c r="I123" i="6"/>
  <c r="J53" i="5"/>
  <c r="L119" i="5"/>
  <c r="L121" i="5"/>
  <c r="F115" i="5"/>
  <c r="J75" i="5"/>
  <c r="I55" i="5"/>
  <c r="J55" i="5"/>
  <c r="F75" i="5"/>
  <c r="L83" i="5"/>
  <c r="F69" i="5"/>
  <c r="F81" i="5"/>
  <c r="D119" i="5"/>
  <c r="N83" i="5"/>
  <c r="N119" i="5"/>
  <c r="N121" i="5"/>
  <c r="J40" i="5"/>
  <c r="E55" i="5"/>
  <c r="E83" i="5"/>
  <c r="F83" i="5"/>
  <c r="D121" i="5"/>
  <c r="H83" i="5"/>
  <c r="H119" i="5"/>
  <c r="H121" i="5"/>
  <c r="E117" i="5"/>
  <c r="F117" i="5"/>
  <c r="I117" i="5"/>
  <c r="J117" i="5"/>
  <c r="J23" i="5"/>
  <c r="E125" i="6"/>
  <c r="F121" i="6"/>
  <c r="N123" i="6"/>
  <c r="F123" i="6"/>
  <c r="F125" i="6"/>
  <c r="G121" i="6"/>
  <c r="K123" i="6"/>
  <c r="H123" i="6"/>
  <c r="P84" i="6"/>
  <c r="G123" i="6"/>
  <c r="P119" i="6"/>
  <c r="P123" i="6"/>
  <c r="J123" i="6"/>
  <c r="O123" i="6"/>
  <c r="I119" i="5"/>
  <c r="J83" i="5"/>
  <c r="E119" i="5"/>
  <c r="F55" i="5"/>
  <c r="G125" i="6"/>
  <c r="H121" i="6"/>
  <c r="H125" i="6"/>
  <c r="I121" i="6"/>
  <c r="I125" i="6"/>
  <c r="J121" i="6"/>
  <c r="J125" i="6"/>
  <c r="K121" i="6"/>
  <c r="K125" i="6"/>
  <c r="L121" i="6"/>
  <c r="L125" i="6"/>
  <c r="M121" i="6"/>
  <c r="M125" i="6"/>
  <c r="N121" i="6"/>
  <c r="N125" i="6"/>
  <c r="O121" i="6"/>
  <c r="O125" i="6"/>
  <c r="P121" i="6"/>
  <c r="P125" i="6"/>
  <c r="F119" i="5"/>
  <c r="E121" i="5"/>
  <c r="F121" i="5"/>
  <c r="J119" i="5"/>
  <c r="I121" i="5"/>
  <c r="J1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00000000-0006-0000-0200-000001000000}">
      <text>
        <r>
          <rPr>
            <sz val="10"/>
            <color indexed="8"/>
            <rFont val="Calibri"/>
          </rPr>
          <t xml:space="preserve">This will remain unchanged throughout the year
</t>
        </r>
      </text>
    </comment>
    <comment ref="N8" authorId="0" shapeId="0" xr:uid="{00000000-0006-0000-0200-000002000000}">
      <text>
        <r>
          <rPr>
            <sz val="10"/>
            <color indexed="8"/>
            <rFont val="Calibri"/>
          </rPr>
          <t xml:space="preserve">Revised Budget for Year based upon Actuals to date and changes to planned activity.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21" authorId="0" shapeId="0" xr:uid="{00000000-0006-0000-0300-000001000000}">
      <text>
        <r>
          <rPr>
            <sz val="10"/>
            <color indexed="8"/>
            <rFont val="Calibri"/>
          </rPr>
          <t>The carried forward figure from the end of the previous year, the closing cash balance, should be entered here as the opening cash balance</t>
        </r>
      </text>
    </comment>
  </commentList>
</comments>
</file>

<file path=xl/sharedStrings.xml><?xml version="1.0" encoding="utf-8"?>
<sst xmlns="http://schemas.openxmlformats.org/spreadsheetml/2006/main" count="356" uniqueCount="140">
  <si>
    <t>CPP - FINANCIAL TEMPLATES</t>
  </si>
  <si>
    <t>Click on the links below to complete that section of the template. You can fill it in in any order, but please fill it in as completely and accurately as you can.</t>
  </si>
  <si>
    <t>KEY</t>
  </si>
  <si>
    <t xml:space="preserve">COLUMN HEADINGS </t>
  </si>
  <si>
    <t>EXPLANATORY NOTES</t>
  </si>
  <si>
    <t>Your actual budget for 2022/23, planned budget for 2023/2024 and Indicative budget 2024/25</t>
  </si>
  <si>
    <t xml:space="preserve">LINKS </t>
  </si>
  <si>
    <t>FREE CELL FOR TEXT ENTRY</t>
  </si>
  <si>
    <t>AUTOMATED TOTAL</t>
  </si>
  <si>
    <t>Your Detailed Financial Year Budget for the current Financial Year</t>
  </si>
  <si>
    <t>Your cashflow for the current financial year</t>
  </si>
  <si>
    <t>PROGRAMME BUDGET</t>
  </si>
  <si>
    <t>2022/23 Actual</t>
  </si>
  <si>
    <t>2023/24 Planned</t>
  </si>
  <si>
    <t>2024/25 Indicative</t>
  </si>
  <si>
    <t>Notes</t>
  </si>
  <si>
    <t>INCOME</t>
  </si>
  <si>
    <t>Arts Council England - CPP</t>
  </si>
  <si>
    <t>Arts Council England - Other</t>
  </si>
  <si>
    <t>Contributed income - e.g sponsorship, donations</t>
  </si>
  <si>
    <t>DCMS</t>
  </si>
  <si>
    <t>Direct Activity Income</t>
  </si>
  <si>
    <t>Other earned income</t>
  </si>
  <si>
    <t>Enter detail here</t>
  </si>
  <si>
    <t>Total other earned income (autosum of rows 19-22 above)</t>
  </si>
  <si>
    <t>National Lottery Heritage Fund</t>
  </si>
  <si>
    <t>Investment Income</t>
  </si>
  <si>
    <t>Local Authority Income</t>
  </si>
  <si>
    <t>Other National Lottery Grants</t>
  </si>
  <si>
    <t>Other income sources</t>
  </si>
  <si>
    <t xml:space="preserve"> Total other income sources (autosum of rows 34-37)</t>
  </si>
  <si>
    <t>TOTAL INCOME (autosum of subtotals above)</t>
  </si>
  <si>
    <t>EXPENDITURE</t>
  </si>
  <si>
    <t>National Insurance</t>
  </si>
  <si>
    <t>Pension</t>
  </si>
  <si>
    <t>Salaries</t>
  </si>
  <si>
    <t>Temporary staff</t>
  </si>
  <si>
    <t>Redundancy costs</t>
  </si>
  <si>
    <t>Other staff costs</t>
  </si>
  <si>
    <t>Total other staff costs (autosum of rows 49-52)</t>
  </si>
  <si>
    <t>TOTAL STAFF COSTS</t>
  </si>
  <si>
    <t>Artistic and cultural spend</t>
  </si>
  <si>
    <t>Total artistic spend (autosum of rows 59-62)</t>
  </si>
  <si>
    <t>Programme costs</t>
  </si>
  <si>
    <t>Total programme costs (autosum of rows 65-69)</t>
  </si>
  <si>
    <t>Education and outreach costs</t>
  </si>
  <si>
    <t>Total education and outreach costs (autosum of rows 71-74)</t>
  </si>
  <si>
    <t>Other direct activity</t>
  </si>
  <si>
    <t>Total other direct activity costs (autosum of rows 77-80)</t>
  </si>
  <si>
    <t>TOTAL DIRECT ACTIVITY COSTS (autosum of subtotals above)</t>
  </si>
  <si>
    <t>Advertising &amp; Promotion</t>
  </si>
  <si>
    <t>Audit &amp; Accountancy</t>
  </si>
  <si>
    <t>Bank Charges</t>
  </si>
  <si>
    <t>Capital expenditure</t>
  </si>
  <si>
    <t xml:space="preserve">Company development </t>
  </si>
  <si>
    <t>Consultants Fees &amp; Subscriptions</t>
  </si>
  <si>
    <t>Contingency</t>
  </si>
  <si>
    <t>Corporation tax</t>
  </si>
  <si>
    <t>Depreciation</t>
  </si>
  <si>
    <t>Earned income costs</t>
  </si>
  <si>
    <t>Insurance</t>
  </si>
  <si>
    <t>IT costs</t>
  </si>
  <si>
    <t xml:space="preserve">Legal &amp; Professional </t>
  </si>
  <si>
    <t>Loan repayments</t>
  </si>
  <si>
    <t>Miscellaneous costs</t>
  </si>
  <si>
    <t>Office equipment purchase</t>
  </si>
  <si>
    <t>Other costs (not elsewhere specified)</t>
  </si>
  <si>
    <t>Other office expenses</t>
  </si>
  <si>
    <t>Rates</t>
  </si>
  <si>
    <t>Rent/Mortgage</t>
  </si>
  <si>
    <t>Research &amp; development</t>
  </si>
  <si>
    <t>Travel</t>
  </si>
  <si>
    <t>Utilities</t>
  </si>
  <si>
    <t>VAT liabilities &amp; Irrecoverable VAT</t>
  </si>
  <si>
    <t>Other overheads</t>
  </si>
  <si>
    <t>Total other overheads (autosum of rows 111-114)</t>
  </si>
  <si>
    <t>Total Overheads</t>
  </si>
  <si>
    <t>TOTAL EXPENDITURE</t>
  </si>
  <si>
    <t>Operating Surplus/(Deficit)</t>
  </si>
  <si>
    <t>Organisation name</t>
  </si>
  <si>
    <t>Financial year</t>
  </si>
  <si>
    <t>Financial year end date</t>
  </si>
  <si>
    <t>Period no</t>
  </si>
  <si>
    <t>Current Period</t>
  </si>
  <si>
    <t>Year to date</t>
  </si>
  <si>
    <t xml:space="preserve">Annual Budget </t>
  </si>
  <si>
    <t>Actual</t>
  </si>
  <si>
    <t>Budget</t>
  </si>
  <si>
    <t>Variance</t>
  </si>
  <si>
    <t>Annual budget</t>
  </si>
  <si>
    <t>Projection</t>
  </si>
  <si>
    <t>Notes on Variances</t>
  </si>
  <si>
    <t>You should use these rows to itemise different types of earned income that your organisation generates eg ticket sales, publications etc</t>
  </si>
  <si>
    <t>Total other earned income (autosum of rows 18-22 above)</t>
  </si>
  <si>
    <t>You may use these rows to detail any other income your organisation has generated</t>
  </si>
  <si>
    <t xml:space="preserve"> Total other income sources (autosum of rows 33-37)</t>
  </si>
  <si>
    <t>STAFF COSTS</t>
  </si>
  <si>
    <t>You may use these rows to report on other staff costs incurred by your organisation.</t>
  </si>
  <si>
    <t>Total other staff costs (autosum of rows 48-52)</t>
  </si>
  <si>
    <t>DIRECT ACTIVTY COSTS</t>
  </si>
  <si>
    <t>You may use these rows to report on other artistic spend incurred by your organisation.</t>
  </si>
  <si>
    <t>Total artistic spend (autosum of rows 58-62)</t>
  </si>
  <si>
    <t>You may use these rows to report on other programme costs incurred by your organisation.</t>
  </si>
  <si>
    <t>Total programme costs (autosum of rows 64-69)</t>
  </si>
  <si>
    <t>You may use these rows to report on other education and outreach costs incurred by your organisation.</t>
  </si>
  <si>
    <t>Total education and outreach costs (autosum of rows 70-74)</t>
  </si>
  <si>
    <t>You may use these rows to report on other direct activity costs incurred by your organisation.</t>
  </si>
  <si>
    <t>Total other direct activity costs (autosum of rows 76-80)</t>
  </si>
  <si>
    <t>OVERHEADS</t>
  </si>
  <si>
    <t>You may use these rows to report on other overheads incurred by your organisation.</t>
  </si>
  <si>
    <t>Total other overheads (autosum of rows 110-114)</t>
  </si>
  <si>
    <t>CASH FLOW FORECAST</t>
  </si>
  <si>
    <t>Period No</t>
  </si>
  <si>
    <t>Cashflow forecast</t>
  </si>
  <si>
    <t>Period 1</t>
  </si>
  <si>
    <t>Period 2</t>
  </si>
  <si>
    <t>Period 3</t>
  </si>
  <si>
    <t>Period 4</t>
  </si>
  <si>
    <t>Period 5</t>
  </si>
  <si>
    <t>Period 6</t>
  </si>
  <si>
    <t>Period 7</t>
  </si>
  <si>
    <t>Period 8</t>
  </si>
  <si>
    <t>Period 9</t>
  </si>
  <si>
    <t>Period 10</t>
  </si>
  <si>
    <t>Period 11</t>
  </si>
  <si>
    <t>Period 12</t>
  </si>
  <si>
    <t>TOTAL</t>
  </si>
  <si>
    <t>Total other earned income (autosum of rows 12-16 above)</t>
  </si>
  <si>
    <t xml:space="preserve"> Total other income sources (autosum of rows 27-31)</t>
  </si>
  <si>
    <t>Total other staff costs (autosum of rows 42-46)</t>
  </si>
  <si>
    <t>Total artistic spend (autosum of rows 52-56)</t>
  </si>
  <si>
    <t>Total programme costs (autosum of rows 58-62)</t>
  </si>
  <si>
    <t>Total education and outreach costs (autosum of rows 64-68)</t>
  </si>
  <si>
    <t>Total other direct activity costs (autosum of rows 70-74)</t>
  </si>
  <si>
    <t>VAT liabilities</t>
  </si>
  <si>
    <t>Total other overheads (autosum of rows 103-107)</t>
  </si>
  <si>
    <t>TOTAL OVERHEADS (autosum of subtotals above)</t>
  </si>
  <si>
    <t>Balance brought forward</t>
  </si>
  <si>
    <t>Surplus/(Deficit)</t>
  </si>
  <si>
    <t>Balance carried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</si>
</sst>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quot;£&quot;* #,##0_-;_-&quot;£&quot;* &quot;-&quot;_-;_-@_-"/>
    <numFmt numFmtId="165" formatCode="_-&quot;£&quot;* #,##0_-;\-&quot;£&quot;* #,##0_-;_-&quot;£&quot;* &quot;-&quot;??_-;_-@"/>
    <numFmt numFmtId="166" formatCode="_-[$£-809]* #,##0_-;\-[$£-809]* #,##0_-;_-[$£-809]* &quot;-&quot;??_-;_-@"/>
    <numFmt numFmtId="167" formatCode="&quot;£&quot;#,##0.00"/>
    <numFmt numFmtId="168" formatCode="_-&quot;£&quot;* #,##0_-;\-&quot;£&quot;* #,##0_-;_-&quot;£&quot;* &quot;-&quot;_-;_-@"/>
  </numFmts>
  <fonts count="28">
    <font>
      <sz val="11"/>
      <color theme="1"/>
      <name val="Calibri"/>
      <family val="2"/>
      <scheme val="minor"/>
    </font>
    <font>
      <b/>
      <sz val="12"/>
      <name val="Arial"/>
      <family val="2"/>
    </font>
    <font>
      <sz val="10"/>
      <name val="Arial"/>
    </font>
    <font>
      <sz val="10"/>
      <color indexed="8"/>
      <name val="Calibri"/>
    </font>
    <font>
      <u/>
      <sz val="11"/>
      <color theme="10"/>
      <name val="Calibri"/>
      <family val="2"/>
      <scheme val="minor"/>
    </font>
    <font>
      <b/>
      <sz val="11"/>
      <color theme="1"/>
      <name val="Calibri"/>
      <family val="2"/>
      <scheme val="minor"/>
    </font>
    <font>
      <sz val="12"/>
      <color theme="1"/>
      <name val="Arial"/>
      <family val="2"/>
    </font>
    <font>
      <u/>
      <sz val="12"/>
      <color rgb="FF0070C0"/>
      <name val="Arial"/>
      <family val="2"/>
    </font>
    <font>
      <b/>
      <sz val="22"/>
      <color theme="1"/>
      <name val="Arial"/>
      <family val="2"/>
    </font>
    <font>
      <b/>
      <u/>
      <sz val="12"/>
      <color theme="4"/>
      <name val="Arial"/>
      <family val="2"/>
    </font>
    <font>
      <b/>
      <u/>
      <sz val="12"/>
      <color rgb="FF0070C0"/>
      <name val="Arial"/>
      <family val="2"/>
    </font>
    <font>
      <b/>
      <u/>
      <sz val="12"/>
      <color theme="10"/>
      <name val="Arial"/>
      <family val="2"/>
    </font>
    <font>
      <b/>
      <sz val="12"/>
      <color theme="1"/>
      <name val="Arial"/>
    </font>
    <font>
      <b/>
      <sz val="11"/>
      <color theme="1"/>
      <name val="Arial"/>
    </font>
    <font>
      <sz val="11"/>
      <color theme="1"/>
      <name val="Arial"/>
    </font>
    <font>
      <sz val="10"/>
      <color theme="1"/>
      <name val="Arial"/>
    </font>
    <font>
      <b/>
      <sz val="10"/>
      <color theme="1"/>
      <name val="Arial"/>
    </font>
    <font>
      <i/>
      <sz val="11"/>
      <color theme="1"/>
      <name val="Arial"/>
    </font>
    <font>
      <b/>
      <i/>
      <sz val="11"/>
      <color theme="1"/>
      <name val="Arial"/>
    </font>
    <font>
      <b/>
      <i/>
      <sz val="12"/>
      <color theme="1"/>
      <name val="Arial"/>
    </font>
    <font>
      <i/>
      <sz val="10"/>
      <color theme="1"/>
      <name val="Arial"/>
    </font>
    <font>
      <b/>
      <sz val="10"/>
      <color rgb="FF000000"/>
      <name val="Arial"/>
    </font>
    <font>
      <sz val="10"/>
      <color rgb="FF000000"/>
      <name val="Arial"/>
    </font>
    <font>
      <b/>
      <sz val="12"/>
      <color theme="1"/>
      <name val="Arial"/>
      <family val="2"/>
    </font>
    <font>
      <b/>
      <i/>
      <sz val="11"/>
      <color theme="1"/>
      <name val="Arial"/>
      <family val="2"/>
    </font>
    <font>
      <sz val="12"/>
      <color rgb="FF0070C0"/>
      <name val="Arial"/>
      <family val="2"/>
    </font>
    <font>
      <b/>
      <sz val="20"/>
      <color theme="1"/>
      <name val="Arial"/>
    </font>
    <font>
      <sz val="12"/>
      <color theme="1"/>
      <name val="Arial"/>
    </font>
  </fonts>
  <fills count="1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DBE5F1"/>
        <bgColor rgb="FFDBE5F1"/>
      </patternFill>
    </fill>
    <fill>
      <patternFill patternType="solid">
        <fgColor rgb="FFBFBFBF"/>
        <bgColor rgb="FFBFBFBF"/>
      </patternFill>
    </fill>
    <fill>
      <patternFill patternType="solid">
        <fgColor rgb="FFE5DFEC"/>
        <bgColor rgb="FFE5DFEC"/>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E5DFEC"/>
        <bgColor indexed="64"/>
      </patternFill>
    </fill>
    <fill>
      <patternFill patternType="solid">
        <fgColor theme="4" tint="0.79998168889431442"/>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B2A1C7"/>
        <bgColor rgb="FFB2A1C7"/>
      </patternFill>
    </fill>
    <fill>
      <patternFill patternType="solid">
        <fgColor rgb="FFB8CCE4"/>
        <bgColor rgb="FFB8CCE4"/>
      </patternFill>
    </fill>
    <fill>
      <patternFill patternType="solid">
        <fgColor rgb="FFFFFF00"/>
        <bgColor rgb="FFFFFF00"/>
      </patternFill>
    </fill>
  </fills>
  <borders count="9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s>
  <cellStyleXfs count="2">
    <xf numFmtId="0" fontId="0" fillId="0" borderId="0"/>
    <xf numFmtId="0" fontId="4" fillId="0" borderId="0" applyNumberFormat="0" applyFill="0" applyBorder="0" applyAlignment="0" applyProtection="0"/>
  </cellStyleXfs>
  <cellXfs count="257">
    <xf numFmtId="0" fontId="0" fillId="0" borderId="0" xfId="0"/>
    <xf numFmtId="0" fontId="6" fillId="0" borderId="0" xfId="0" applyFont="1"/>
    <xf numFmtId="0" fontId="7" fillId="0" borderId="0" xfId="0" applyFont="1"/>
    <xf numFmtId="0" fontId="8" fillId="2" borderId="1" xfId="0" applyFont="1" applyFill="1" applyBorder="1" applyAlignment="1">
      <alignment horizontal="center" vertical="center" wrapText="1"/>
    </xf>
    <xf numFmtId="164" fontId="6" fillId="0" borderId="2" xfId="0" applyNumberFormat="1" applyFont="1" applyBorder="1" applyProtection="1">
      <protection locked="0"/>
    </xf>
    <xf numFmtId="164" fontId="6" fillId="0" borderId="3" xfId="0" applyNumberFormat="1" applyFont="1" applyBorder="1" applyProtection="1">
      <protection locked="0"/>
    </xf>
    <xf numFmtId="0" fontId="9" fillId="0" borderId="0" xfId="1" applyFont="1" applyProtection="1">
      <protection locked="0"/>
    </xf>
    <xf numFmtId="0" fontId="1" fillId="0" borderId="0" xfId="0" applyFont="1"/>
    <xf numFmtId="0" fontId="0" fillId="0" borderId="4" xfId="0" applyBorder="1" applyAlignment="1">
      <alignment wrapText="1"/>
    </xf>
    <xf numFmtId="0" fontId="0" fillId="0" borderId="0" xfId="0" applyAlignment="1">
      <alignment wrapText="1"/>
    </xf>
    <xf numFmtId="0" fontId="6" fillId="0" borderId="0" xfId="0" applyFont="1" applyAlignment="1">
      <alignment horizontal="left"/>
    </xf>
    <xf numFmtId="0" fontId="10" fillId="0" borderId="0" xfId="1" applyFont="1" applyProtection="1">
      <protection locked="0"/>
    </xf>
    <xf numFmtId="0" fontId="11" fillId="0" borderId="0" xfId="1" applyFont="1" applyBorder="1" applyAlignment="1" applyProtection="1">
      <alignment wrapText="1"/>
      <protection locked="0"/>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11" fillId="0" borderId="0" xfId="1" applyFont="1" applyBorder="1" applyAlignment="1" applyProtection="1">
      <protection locked="0"/>
    </xf>
    <xf numFmtId="164" fontId="1" fillId="3" borderId="1" xfId="0" applyNumberFormat="1" applyFont="1" applyFill="1" applyBorder="1"/>
    <xf numFmtId="0" fontId="6" fillId="0" borderId="0" xfId="0" applyFont="1" applyProtection="1">
      <protection locked="0"/>
    </xf>
    <xf numFmtId="0" fontId="0" fillId="0" borderId="0" xfId="0" applyAlignment="1">
      <alignment horizontal="center" vertical="center" wrapText="1"/>
    </xf>
    <xf numFmtId="0" fontId="0" fillId="0" borderId="0" xfId="0" applyAlignment="1">
      <alignment horizontal="left" vertical="center" wrapText="1"/>
    </xf>
    <xf numFmtId="0" fontId="12" fillId="4" borderId="27" xfId="0" applyFont="1" applyFill="1" applyBorder="1" applyAlignment="1">
      <alignment horizontal="left"/>
    </xf>
    <xf numFmtId="0" fontId="13" fillId="4" borderId="28" xfId="0" applyFont="1" applyFill="1" applyBorder="1"/>
    <xf numFmtId="0" fontId="13" fillId="4" borderId="29" xfId="0" applyFont="1" applyFill="1" applyBorder="1"/>
    <xf numFmtId="0" fontId="12" fillId="0" borderId="0" xfId="0" applyFont="1"/>
    <xf numFmtId="0" fontId="12" fillId="4" borderId="30" xfId="0" applyFont="1" applyFill="1" applyBorder="1" applyAlignment="1">
      <alignment wrapText="1"/>
    </xf>
    <xf numFmtId="0" fontId="13" fillId="4" borderId="31" xfId="0" applyFont="1" applyFill="1" applyBorder="1" applyAlignment="1">
      <alignment horizontal="center" wrapText="1"/>
    </xf>
    <xf numFmtId="0" fontId="13" fillId="4" borderId="32" xfId="0" applyFont="1" applyFill="1" applyBorder="1" applyAlignment="1">
      <alignment horizontal="center" wrapText="1"/>
    </xf>
    <xf numFmtId="0" fontId="13" fillId="4" borderId="33" xfId="0" applyFont="1" applyFill="1" applyBorder="1" applyAlignment="1">
      <alignment horizontal="center" wrapText="1"/>
    </xf>
    <xf numFmtId="0" fontId="14" fillId="0" borderId="0" xfId="0" applyFont="1" applyAlignment="1">
      <alignment horizontal="center" wrapText="1"/>
    </xf>
    <xf numFmtId="0" fontId="13" fillId="0" borderId="0" xfId="0" applyFont="1" applyAlignment="1">
      <alignment horizontal="center" wrapText="1"/>
    </xf>
    <xf numFmtId="0" fontId="13" fillId="4" borderId="30" xfId="0" applyFont="1" applyFill="1" applyBorder="1" applyAlignment="1">
      <alignment wrapText="1"/>
    </xf>
    <xf numFmtId="0" fontId="13" fillId="4" borderId="30" xfId="0" applyFont="1" applyFill="1" applyBorder="1" applyAlignment="1">
      <alignment horizontal="center" vertical="top"/>
    </xf>
    <xf numFmtId="0" fontId="15" fillId="0" borderId="0" xfId="0" applyFont="1" applyAlignment="1">
      <alignment horizontal="center" wrapText="1"/>
    </xf>
    <xf numFmtId="0" fontId="13" fillId="4" borderId="30" xfId="0" applyFont="1" applyFill="1" applyBorder="1" applyAlignment="1">
      <alignment horizontal="center" vertical="top" wrapText="1"/>
    </xf>
    <xf numFmtId="0" fontId="14" fillId="5" borderId="34" xfId="0" applyFont="1" applyFill="1" applyBorder="1" applyAlignment="1">
      <alignment wrapText="1"/>
    </xf>
    <xf numFmtId="165" fontId="15" fillId="0" borderId="35" xfId="0" applyNumberFormat="1" applyFont="1" applyBorder="1"/>
    <xf numFmtId="165" fontId="15" fillId="0" borderId="36" xfId="0" applyNumberFormat="1" applyFont="1" applyBorder="1"/>
    <xf numFmtId="165" fontId="15" fillId="0" borderId="37" xfId="0" applyNumberFormat="1" applyFont="1" applyBorder="1"/>
    <xf numFmtId="38" fontId="15" fillId="0" borderId="0" xfId="0" applyNumberFormat="1" applyFont="1"/>
    <xf numFmtId="165" fontId="15" fillId="0" borderId="38" xfId="0" applyNumberFormat="1" applyFont="1" applyBorder="1"/>
    <xf numFmtId="165" fontId="15" fillId="0" borderId="39" xfId="0" applyNumberFormat="1" applyFont="1" applyBorder="1"/>
    <xf numFmtId="4" fontId="15" fillId="0" borderId="0" xfId="0" applyNumberFormat="1" applyFont="1"/>
    <xf numFmtId="0" fontId="15" fillId="0" borderId="37" xfId="0" applyFont="1" applyBorder="1"/>
    <xf numFmtId="165" fontId="15" fillId="0" borderId="0" xfId="0" applyNumberFormat="1" applyFont="1"/>
    <xf numFmtId="0" fontId="16" fillId="0" borderId="0" xfId="0" applyFont="1" applyAlignment="1">
      <alignment horizontal="center" vertical="center" wrapText="1"/>
    </xf>
    <xf numFmtId="0" fontId="14" fillId="5" borderId="40" xfId="0" applyFont="1" applyFill="1" applyBorder="1"/>
    <xf numFmtId="165" fontId="15" fillId="0" borderId="41" xfId="0" applyNumberFormat="1" applyFont="1" applyBorder="1"/>
    <xf numFmtId="165" fontId="15" fillId="0" borderId="42" xfId="0" applyNumberFormat="1" applyFont="1" applyBorder="1"/>
    <xf numFmtId="165" fontId="15" fillId="0" borderId="27" xfId="0" applyNumberFormat="1" applyFont="1" applyBorder="1"/>
    <xf numFmtId="165" fontId="15" fillId="0" borderId="43" xfId="0" applyNumberFormat="1" applyFont="1" applyBorder="1"/>
    <xf numFmtId="0" fontId="15" fillId="0" borderId="44" xfId="0" applyFont="1" applyBorder="1"/>
    <xf numFmtId="0" fontId="14" fillId="5" borderId="45" xfId="0" applyFont="1" applyFill="1" applyBorder="1"/>
    <xf numFmtId="165" fontId="15" fillId="0" borderId="46" xfId="0" applyNumberFormat="1" applyFont="1" applyBorder="1"/>
    <xf numFmtId="165" fontId="15" fillId="0" borderId="47" xfId="0" applyNumberFormat="1" applyFont="1" applyBorder="1"/>
    <xf numFmtId="165" fontId="15" fillId="0" borderId="29" xfId="0" applyNumberFormat="1" applyFont="1" applyBorder="1"/>
    <xf numFmtId="165" fontId="15" fillId="0" borderId="48" xfId="0" applyNumberFormat="1" applyFont="1" applyBorder="1"/>
    <xf numFmtId="0" fontId="15" fillId="0" borderId="29" xfId="0" applyFont="1" applyBorder="1"/>
    <xf numFmtId="0" fontId="14" fillId="5" borderId="49" xfId="0" applyFont="1" applyFill="1" applyBorder="1"/>
    <xf numFmtId="165" fontId="15" fillId="0" borderId="31" xfId="0" applyNumberFormat="1" applyFont="1" applyBorder="1"/>
    <xf numFmtId="165" fontId="15" fillId="0" borderId="50" xfId="0" applyNumberFormat="1" applyFont="1" applyBorder="1"/>
    <xf numFmtId="165" fontId="15" fillId="0" borderId="30" xfId="0" applyNumberFormat="1" applyFont="1" applyBorder="1"/>
    <xf numFmtId="0" fontId="15" fillId="0" borderId="30" xfId="0" applyFont="1" applyBorder="1"/>
    <xf numFmtId="165" fontId="15" fillId="0" borderId="51" xfId="0" applyNumberFormat="1" applyFont="1" applyBorder="1"/>
    <xf numFmtId="165" fontId="15" fillId="0" borderId="52" xfId="0" applyNumberFormat="1" applyFont="1" applyBorder="1"/>
    <xf numFmtId="0" fontId="14" fillId="5" borderId="53" xfId="0" applyFont="1" applyFill="1" applyBorder="1"/>
    <xf numFmtId="165" fontId="15" fillId="0" borderId="54" xfId="0" applyNumberFormat="1" applyFont="1" applyBorder="1"/>
    <xf numFmtId="165" fontId="15" fillId="0" borderId="55" xfId="0" applyNumberFormat="1" applyFont="1" applyBorder="1"/>
    <xf numFmtId="165" fontId="15" fillId="0" borderId="44" xfId="0" applyNumberFormat="1" applyFont="1" applyBorder="1"/>
    <xf numFmtId="165" fontId="15" fillId="0" borderId="56" xfId="0" applyNumberFormat="1" applyFont="1" applyBorder="1"/>
    <xf numFmtId="165" fontId="15" fillId="0" borderId="57" xfId="0" applyNumberFormat="1" applyFont="1" applyBorder="1"/>
    <xf numFmtId="165" fontId="15" fillId="0" borderId="58" xfId="0" applyNumberFormat="1" applyFont="1" applyBorder="1"/>
    <xf numFmtId="0" fontId="15" fillId="0" borderId="27" xfId="0" applyFont="1" applyBorder="1"/>
    <xf numFmtId="0" fontId="17" fillId="5" borderId="59" xfId="0" applyFont="1" applyFill="1" applyBorder="1" applyAlignment="1">
      <alignment horizontal="right"/>
    </xf>
    <xf numFmtId="165" fontId="15" fillId="0" borderId="60" xfId="0" applyNumberFormat="1" applyFont="1" applyBorder="1"/>
    <xf numFmtId="165" fontId="15" fillId="0" borderId="61" xfId="0" applyNumberFormat="1" applyFont="1" applyBorder="1"/>
    <xf numFmtId="165" fontId="15" fillId="0" borderId="28" xfId="0" applyNumberFormat="1" applyFont="1" applyBorder="1"/>
    <xf numFmtId="165" fontId="15" fillId="0" borderId="62" xfId="0" applyNumberFormat="1" applyFont="1" applyBorder="1"/>
    <xf numFmtId="165" fontId="15" fillId="0" borderId="63" xfId="0" applyNumberFormat="1" applyFont="1" applyBorder="1"/>
    <xf numFmtId="0" fontId="15" fillId="0" borderId="64" xfId="0" applyFont="1" applyBorder="1"/>
    <xf numFmtId="165" fontId="15" fillId="0" borderId="65" xfId="0" applyNumberFormat="1" applyFont="1" applyBorder="1"/>
    <xf numFmtId="165" fontId="15" fillId="0" borderId="66" xfId="0" applyNumberFormat="1" applyFont="1" applyBorder="1"/>
    <xf numFmtId="165" fontId="15" fillId="0" borderId="67" xfId="0" applyNumberFormat="1" applyFont="1" applyBorder="1"/>
    <xf numFmtId="165" fontId="15" fillId="0" borderId="68" xfId="0" applyNumberFormat="1" applyFont="1" applyBorder="1"/>
    <xf numFmtId="0" fontId="15" fillId="0" borderId="28" xfId="0" applyFont="1" applyBorder="1"/>
    <xf numFmtId="165" fontId="15" fillId="0" borderId="69" xfId="0" applyNumberFormat="1" applyFont="1" applyBorder="1"/>
    <xf numFmtId="0" fontId="18" fillId="4" borderId="70" xfId="0" applyFont="1" applyFill="1" applyBorder="1" applyAlignment="1">
      <alignment horizontal="right" vertical="top" wrapText="1"/>
    </xf>
    <xf numFmtId="165" fontId="16" fillId="4" borderId="31" xfId="0" applyNumberFormat="1" applyFont="1" applyFill="1" applyBorder="1"/>
    <xf numFmtId="165" fontId="16" fillId="4" borderId="50" xfId="0" applyNumberFormat="1" applyFont="1" applyFill="1" applyBorder="1"/>
    <xf numFmtId="165" fontId="16" fillId="0" borderId="37" xfId="0" applyNumberFormat="1" applyFont="1" applyBorder="1"/>
    <xf numFmtId="165" fontId="16" fillId="4" borderId="30" xfId="0" applyNumberFormat="1" applyFont="1" applyFill="1" applyBorder="1"/>
    <xf numFmtId="165" fontId="15" fillId="0" borderId="71" xfId="0" applyNumberFormat="1" applyFont="1" applyBorder="1"/>
    <xf numFmtId="165" fontId="15" fillId="0" borderId="72" xfId="0" applyNumberFormat="1" applyFont="1" applyBorder="1"/>
    <xf numFmtId="0" fontId="15" fillId="0" borderId="0" xfId="0" applyFont="1"/>
    <xf numFmtId="165" fontId="15" fillId="0" borderId="73" xfId="0" applyNumberFormat="1" applyFont="1" applyBorder="1"/>
    <xf numFmtId="165" fontId="15" fillId="0" borderId="74" xfId="0" applyNumberFormat="1" applyFont="1" applyBorder="1"/>
    <xf numFmtId="0" fontId="18" fillId="6" borderId="49" xfId="0" applyFont="1" applyFill="1" applyBorder="1" applyAlignment="1">
      <alignment horizontal="right"/>
    </xf>
    <xf numFmtId="166" fontId="16" fillId="6" borderId="51" xfId="0" applyNumberFormat="1" applyFont="1" applyFill="1" applyBorder="1"/>
    <xf numFmtId="166" fontId="16" fillId="6" borderId="50" xfId="0" applyNumberFormat="1" applyFont="1" applyFill="1" applyBorder="1"/>
    <xf numFmtId="165" fontId="16" fillId="0" borderId="30" xfId="0" applyNumberFormat="1" applyFont="1" applyBorder="1"/>
    <xf numFmtId="38" fontId="16" fillId="0" borderId="0" xfId="0" applyNumberFormat="1" applyFont="1"/>
    <xf numFmtId="166" fontId="16" fillId="6" borderId="31" xfId="0" applyNumberFormat="1" applyFont="1" applyFill="1" applyBorder="1"/>
    <xf numFmtId="166" fontId="16" fillId="6" borderId="30" xfId="0" applyNumberFormat="1" applyFont="1" applyFill="1" applyBorder="1"/>
    <xf numFmtId="166" fontId="15" fillId="0" borderId="0" xfId="0" applyNumberFormat="1" applyFont="1"/>
    <xf numFmtId="167" fontId="16" fillId="0" borderId="0" xfId="0" applyNumberFormat="1" applyFont="1"/>
    <xf numFmtId="0" fontId="19" fillId="0" borderId="0" xfId="0" applyFont="1" applyAlignment="1">
      <alignment horizontal="center" vertical="center" wrapText="1"/>
    </xf>
    <xf numFmtId="0" fontId="13" fillId="6" borderId="70" xfId="0" applyFont="1" applyFill="1" applyBorder="1" applyAlignment="1">
      <alignment horizontal="left"/>
    </xf>
    <xf numFmtId="166" fontId="16" fillId="6" borderId="33" xfId="0" applyNumberFormat="1" applyFont="1" applyFill="1" applyBorder="1"/>
    <xf numFmtId="166" fontId="16" fillId="6" borderId="32" xfId="0" applyNumberFormat="1" applyFont="1" applyFill="1" applyBorder="1"/>
    <xf numFmtId="38" fontId="20" fillId="0" borderId="0" xfId="0" applyNumberFormat="1" applyFont="1" applyAlignment="1">
      <alignment horizontal="left"/>
    </xf>
    <xf numFmtId="0" fontId="14" fillId="7" borderId="27" xfId="0" applyFont="1" applyFill="1" applyBorder="1"/>
    <xf numFmtId="38" fontId="15" fillId="0" borderId="27" xfId="0" applyNumberFormat="1" applyFont="1" applyBorder="1"/>
    <xf numFmtId="0" fontId="14" fillId="7" borderId="28" xfId="0" applyFont="1" applyFill="1" applyBorder="1"/>
    <xf numFmtId="0" fontId="17" fillId="7" borderId="28" xfId="0" applyFont="1" applyFill="1" applyBorder="1" applyAlignment="1">
      <alignment horizontal="right"/>
    </xf>
    <xf numFmtId="0" fontId="17" fillId="7" borderId="64" xfId="0" applyFont="1" applyFill="1" applyBorder="1" applyAlignment="1">
      <alignment horizontal="right"/>
    </xf>
    <xf numFmtId="0" fontId="17" fillId="7" borderId="37" xfId="0" applyFont="1" applyFill="1" applyBorder="1" applyAlignment="1">
      <alignment horizontal="right"/>
    </xf>
    <xf numFmtId="165" fontId="15" fillId="0" borderId="75" xfId="0" applyNumberFormat="1" applyFont="1" applyBorder="1"/>
    <xf numFmtId="165" fontId="15" fillId="0" borderId="76" xfId="0" applyNumberFormat="1" applyFont="1" applyBorder="1"/>
    <xf numFmtId="165" fontId="15" fillId="0" borderId="77" xfId="0" applyNumberFormat="1" applyFont="1" applyBorder="1"/>
    <xf numFmtId="0" fontId="18" fillId="4" borderId="30" xfId="0" applyFont="1" applyFill="1" applyBorder="1" applyAlignment="1">
      <alignment horizontal="right"/>
    </xf>
    <xf numFmtId="165" fontId="16" fillId="4" borderId="51" xfId="0" applyNumberFormat="1" applyFont="1" applyFill="1" applyBorder="1"/>
    <xf numFmtId="0" fontId="13" fillId="4" borderId="30" xfId="0" applyFont="1" applyFill="1" applyBorder="1" applyAlignment="1">
      <alignment horizontal="right"/>
    </xf>
    <xf numFmtId="166" fontId="16" fillId="4" borderId="51" xfId="0" applyNumberFormat="1" applyFont="1" applyFill="1" applyBorder="1"/>
    <xf numFmtId="166" fontId="16" fillId="4" borderId="30" xfId="0" applyNumberFormat="1" applyFont="1" applyFill="1" applyBorder="1"/>
    <xf numFmtId="166" fontId="16" fillId="4" borderId="31" xfId="0" applyNumberFormat="1" applyFont="1" applyFill="1" applyBorder="1"/>
    <xf numFmtId="0" fontId="14" fillId="7" borderId="64" xfId="0" applyFont="1" applyFill="1" applyBorder="1"/>
    <xf numFmtId="0" fontId="17" fillId="7" borderId="59" xfId="0" applyFont="1" applyFill="1" applyBorder="1" applyAlignment="1">
      <alignment horizontal="right"/>
    </xf>
    <xf numFmtId="165" fontId="16" fillId="4" borderId="33" xfId="0" applyNumberFormat="1" applyFont="1" applyFill="1" applyBorder="1"/>
    <xf numFmtId="165" fontId="16" fillId="4" borderId="78" xfId="0" applyNumberFormat="1" applyFont="1" applyFill="1" applyBorder="1"/>
    <xf numFmtId="38" fontId="16" fillId="0" borderId="79" xfId="0" applyNumberFormat="1" applyFont="1" applyBorder="1"/>
    <xf numFmtId="0" fontId="15" fillId="0" borderId="80" xfId="0" applyFont="1" applyBorder="1"/>
    <xf numFmtId="165" fontId="16" fillId="4" borderId="37" xfId="0" applyNumberFormat="1" applyFont="1" applyFill="1" applyBorder="1"/>
    <xf numFmtId="165" fontId="15" fillId="0" borderId="64" xfId="0" applyNumberFormat="1" applyFont="1" applyBorder="1"/>
    <xf numFmtId="0" fontId="15" fillId="0" borderId="39" xfId="0" applyFont="1" applyBorder="1"/>
    <xf numFmtId="165" fontId="15" fillId="0" borderId="70" xfId="0" applyNumberFormat="1" applyFont="1" applyBorder="1"/>
    <xf numFmtId="0" fontId="13" fillId="4" borderId="30" xfId="0" applyFont="1" applyFill="1" applyBorder="1"/>
    <xf numFmtId="0" fontId="14" fillId="7" borderId="28" xfId="0" applyFont="1" applyFill="1" applyBorder="1" applyAlignment="1">
      <alignment wrapText="1"/>
    </xf>
    <xf numFmtId="0" fontId="15" fillId="0" borderId="69" xfId="0" applyFont="1" applyBorder="1"/>
    <xf numFmtId="0" fontId="15" fillId="0" borderId="81" xfId="0" applyFont="1" applyBorder="1"/>
    <xf numFmtId="0" fontId="16" fillId="4" borderId="30" xfId="0" applyFont="1" applyFill="1" applyBorder="1"/>
    <xf numFmtId="166" fontId="16" fillId="4" borderId="50" xfId="0" applyNumberFormat="1" applyFont="1" applyFill="1" applyBorder="1"/>
    <xf numFmtId="38" fontId="15" fillId="0" borderId="30" xfId="0" applyNumberFormat="1" applyFont="1" applyBorder="1"/>
    <xf numFmtId="165" fontId="15" fillId="0" borderId="82" xfId="0" applyNumberFormat="1" applyFont="1" applyBorder="1"/>
    <xf numFmtId="165" fontId="15" fillId="0" borderId="83" xfId="0" applyNumberFormat="1" applyFont="1" applyBorder="1"/>
    <xf numFmtId="165" fontId="15" fillId="0" borderId="84" xfId="0" applyNumberFormat="1" applyFont="1" applyBorder="1"/>
    <xf numFmtId="165" fontId="16" fillId="4" borderId="32" xfId="0" applyNumberFormat="1" applyFont="1" applyFill="1" applyBorder="1"/>
    <xf numFmtId="0" fontId="16" fillId="0" borderId="0" xfId="0" applyFont="1"/>
    <xf numFmtId="165" fontId="15" fillId="0" borderId="32" xfId="0" applyNumberFormat="1" applyFont="1" applyBorder="1"/>
    <xf numFmtId="0" fontId="13" fillId="0" borderId="78" xfId="0" applyFont="1" applyBorder="1" applyAlignment="1">
      <alignment horizontal="center" wrapText="1"/>
    </xf>
    <xf numFmtId="165" fontId="15" fillId="0" borderId="53" xfId="0" applyNumberFormat="1" applyFont="1" applyBorder="1"/>
    <xf numFmtId="165" fontId="15" fillId="0" borderId="45" xfId="0" applyNumberFormat="1" applyFont="1" applyBorder="1"/>
    <xf numFmtId="165" fontId="15" fillId="0" borderId="33" xfId="0" applyNumberFormat="1" applyFont="1" applyBorder="1"/>
    <xf numFmtId="166" fontId="16" fillId="6" borderId="49" xfId="0" applyNumberFormat="1" applyFont="1" applyFill="1" applyBorder="1"/>
    <xf numFmtId="165" fontId="16" fillId="4" borderId="49" xfId="0" applyNumberFormat="1" applyFont="1" applyFill="1" applyBorder="1"/>
    <xf numFmtId="166" fontId="16" fillId="4" borderId="49" xfId="0" applyNumberFormat="1" applyFont="1" applyFill="1" applyBorder="1"/>
    <xf numFmtId="0" fontId="14" fillId="7" borderId="85" xfId="0" applyFont="1" applyFill="1" applyBorder="1"/>
    <xf numFmtId="166" fontId="16" fillId="4" borderId="33" xfId="0" applyNumberFormat="1" applyFont="1" applyFill="1" applyBorder="1"/>
    <xf numFmtId="0" fontId="15" fillId="0" borderId="0" xfId="0" applyFont="1" applyAlignment="1">
      <alignment wrapText="1"/>
    </xf>
    <xf numFmtId="0" fontId="16" fillId="0" borderId="70" xfId="0" applyFont="1" applyBorder="1"/>
    <xf numFmtId="166" fontId="16" fillId="0" borderId="70" xfId="0" applyNumberFormat="1" applyFont="1" applyBorder="1"/>
    <xf numFmtId="0" fontId="16" fillId="4" borderId="52" xfId="0" applyFont="1" applyFill="1" applyBorder="1"/>
    <xf numFmtId="168" fontId="21" fillId="4" borderId="31" xfId="0" applyNumberFormat="1" applyFont="1" applyFill="1" applyBorder="1"/>
    <xf numFmtId="168" fontId="21" fillId="4" borderId="32" xfId="0" applyNumberFormat="1" applyFont="1" applyFill="1" applyBorder="1"/>
    <xf numFmtId="168" fontId="21" fillId="4" borderId="33" xfId="0" applyNumberFormat="1" applyFont="1" applyFill="1" applyBorder="1"/>
    <xf numFmtId="38" fontId="22" fillId="0" borderId="0" xfId="0" applyNumberFormat="1" applyFont="1"/>
    <xf numFmtId="168" fontId="15" fillId="0" borderId="70" xfId="0" applyNumberFormat="1" applyFont="1" applyBorder="1"/>
    <xf numFmtId="168" fontId="21" fillId="4" borderId="30" xfId="0" applyNumberFormat="1" applyFont="1" applyFill="1" applyBorder="1"/>
    <xf numFmtId="168" fontId="22" fillId="0" borderId="70" xfId="0" applyNumberFormat="1" applyFont="1" applyBorder="1"/>
    <xf numFmtId="0" fontId="21" fillId="0" borderId="0" xfId="0" applyFont="1"/>
    <xf numFmtId="0" fontId="14" fillId="5" borderId="81" xfId="0" applyFont="1" applyFill="1" applyBorder="1" applyAlignment="1">
      <alignment wrapText="1"/>
    </xf>
    <xf numFmtId="0" fontId="23" fillId="8" borderId="5" xfId="0" applyFont="1" applyFill="1" applyBorder="1" applyAlignment="1">
      <alignment horizontal="center" wrapText="1"/>
    </xf>
    <xf numFmtId="164" fontId="6" fillId="0" borderId="6" xfId="0" applyNumberFormat="1" applyFont="1" applyBorder="1" applyProtection="1">
      <protection locked="0"/>
    </xf>
    <xf numFmtId="0" fontId="24" fillId="6" borderId="49" xfId="0" applyFont="1" applyFill="1" applyBorder="1" applyAlignment="1">
      <alignment horizontal="right"/>
    </xf>
    <xf numFmtId="0" fontId="24" fillId="4" borderId="70" xfId="0" applyFont="1" applyFill="1" applyBorder="1" applyAlignment="1">
      <alignment horizontal="right" vertical="top" wrapText="1"/>
    </xf>
    <xf numFmtId="164" fontId="23" fillId="9" borderId="0" xfId="0" applyNumberFormat="1" applyFont="1" applyFill="1"/>
    <xf numFmtId="0" fontId="0" fillId="10" borderId="0" xfId="0" applyFill="1"/>
    <xf numFmtId="0" fontId="12" fillId="11" borderId="52" xfId="0" applyFont="1" applyFill="1" applyBorder="1" applyAlignment="1">
      <alignment wrapText="1"/>
    </xf>
    <xf numFmtId="0" fontId="0" fillId="12" borderId="6" xfId="0" applyFill="1" applyBorder="1"/>
    <xf numFmtId="0" fontId="0" fillId="12" borderId="0" xfId="0" applyFill="1"/>
    <xf numFmtId="0" fontId="6" fillId="0" borderId="0" xfId="0" applyFont="1" applyAlignment="1">
      <alignment horizontal="left" vertical="center" wrapText="1"/>
    </xf>
    <xf numFmtId="0" fontId="0" fillId="0" borderId="0" xfId="0" applyAlignment="1">
      <alignment horizontal="left" vertical="center" wrapText="1"/>
    </xf>
    <xf numFmtId="0" fontId="6" fillId="3" borderId="7"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8"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6" fillId="2" borderId="7" xfId="0" applyFont="1" applyFill="1" applyBorder="1" applyAlignment="1">
      <alignment wrapText="1"/>
    </xf>
    <xf numFmtId="0" fontId="6" fillId="0" borderId="0" xfId="0" applyFont="1" applyAlignment="1">
      <alignment wrapText="1"/>
    </xf>
    <xf numFmtId="0" fontId="6" fillId="13" borderId="7" xfId="0" applyFont="1" applyFill="1" applyBorder="1" applyAlignment="1">
      <alignment wrapText="1"/>
    </xf>
    <xf numFmtId="0" fontId="6" fillId="13" borderId="8" xfId="0" applyFont="1" applyFill="1" applyBorder="1" applyAlignment="1">
      <alignment wrapText="1"/>
    </xf>
    <xf numFmtId="0" fontId="6" fillId="13" borderId="9" xfId="0" applyFont="1" applyFill="1" applyBorder="1" applyAlignment="1">
      <alignment wrapText="1"/>
    </xf>
    <xf numFmtId="0" fontId="25" fillId="0" borderId="7" xfId="0" applyFont="1" applyBorder="1" applyAlignment="1">
      <alignment wrapText="1"/>
    </xf>
    <xf numFmtId="0" fontId="25" fillId="0" borderId="8" xfId="0" applyFont="1" applyBorder="1" applyAlignment="1">
      <alignment wrapText="1"/>
    </xf>
    <xf numFmtId="0" fontId="25" fillId="0" borderId="9" xfId="0" applyFont="1" applyBorder="1" applyAlignment="1">
      <alignment wrapText="1"/>
    </xf>
    <xf numFmtId="0" fontId="6" fillId="0" borderId="13" xfId="0" applyFont="1"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6" fillId="0" borderId="16" xfId="0" applyFont="1" applyBorder="1" applyAlignment="1" applyProtection="1">
      <alignment wrapText="1"/>
      <protection locked="0"/>
    </xf>
    <xf numFmtId="0" fontId="0" fillId="0" borderId="8" xfId="0" applyBorder="1" applyAlignment="1" applyProtection="1">
      <alignment wrapText="1"/>
      <protection locked="0"/>
    </xf>
    <xf numFmtId="0" fontId="0" fillId="0" borderId="17" xfId="0" applyBorder="1" applyAlignment="1" applyProtection="1">
      <alignment wrapText="1"/>
      <protection locked="0"/>
    </xf>
    <xf numFmtId="0" fontId="6" fillId="0" borderId="18" xfId="0" applyFont="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23" fillId="13" borderId="20"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26" fillId="14" borderId="44" xfId="0" applyFont="1" applyFill="1" applyBorder="1" applyAlignment="1">
      <alignment horizontal="center" vertical="center" textRotation="90" wrapText="1"/>
    </xf>
    <xf numFmtId="0" fontId="26" fillId="15" borderId="44" xfId="0" applyFont="1" applyFill="1" applyBorder="1" applyAlignment="1">
      <alignment horizontal="center" vertical="center" textRotation="90" wrapText="1"/>
    </xf>
    <xf numFmtId="0" fontId="13" fillId="0" borderId="0" xfId="0" applyFont="1" applyAlignment="1">
      <alignment wrapText="1"/>
    </xf>
    <xf numFmtId="0" fontId="19" fillId="16" borderId="44" xfId="0" applyFont="1" applyFill="1" applyBorder="1" applyAlignment="1">
      <alignment horizontal="center" vertical="center" wrapText="1"/>
    </xf>
    <xf numFmtId="0" fontId="13" fillId="14" borderId="52" xfId="0" applyFont="1" applyFill="1" applyBorder="1" applyAlignment="1">
      <alignment wrapText="1"/>
    </xf>
    <xf numFmtId="0" fontId="19" fillId="16" borderId="40" xfId="0" applyFont="1" applyFill="1" applyBorder="1" applyAlignment="1">
      <alignment horizontal="center" vertical="center" wrapText="1"/>
    </xf>
    <xf numFmtId="0" fontId="13" fillId="0" borderId="39" xfId="0" applyFont="1" applyBorder="1" applyAlignment="1">
      <alignment wrapText="1"/>
    </xf>
    <xf numFmtId="0" fontId="13" fillId="0" borderId="86" xfId="0" applyFont="1" applyBorder="1" applyAlignment="1">
      <alignment wrapText="1"/>
    </xf>
    <xf numFmtId="0" fontId="27" fillId="0" borderId="88" xfId="0" applyFont="1" applyBorder="1" applyAlignment="1">
      <alignment horizontal="left"/>
    </xf>
    <xf numFmtId="17" fontId="27" fillId="0" borderId="88" xfId="0" applyNumberFormat="1" applyFont="1" applyBorder="1" applyAlignment="1">
      <alignment horizontal="left"/>
    </xf>
    <xf numFmtId="0" fontId="27" fillId="0" borderId="90" xfId="0" applyFont="1" applyBorder="1" applyAlignment="1">
      <alignment horizontal="left"/>
    </xf>
    <xf numFmtId="0" fontId="13" fillId="4" borderId="91" xfId="0" applyFont="1" applyFill="1" applyBorder="1" applyAlignment="1">
      <alignment horizontal="center"/>
    </xf>
    <xf numFmtId="0" fontId="8" fillId="2" borderId="10" xfId="0" applyFont="1" applyFill="1" applyBorder="1" applyAlignment="1">
      <alignment wrapText="1"/>
    </xf>
    <xf numFmtId="0" fontId="0" fillId="0" borderId="11" xfId="0" applyBorder="1" applyAlignment="1">
      <alignment wrapText="1"/>
    </xf>
    <xf numFmtId="0" fontId="1" fillId="2" borderId="10" xfId="0" applyFont="1" applyFill="1" applyBorder="1" applyAlignment="1">
      <alignment horizontal="left"/>
    </xf>
    <xf numFmtId="0" fontId="1" fillId="2" borderId="10" xfId="0" applyFont="1" applyFill="1" applyBorder="1" applyAlignment="1">
      <alignment horizontal="left" wrapText="1"/>
    </xf>
    <xf numFmtId="0" fontId="13" fillId="0" borderId="52" xfId="0" applyFont="1" applyBorder="1" applyAlignment="1">
      <alignment wrapText="1"/>
    </xf>
    <xf numFmtId="0" fontId="13" fillId="0" borderId="70" xfId="0" applyFont="1" applyBorder="1" applyAlignment="1">
      <alignment wrapText="1"/>
    </xf>
    <xf numFmtId="0" fontId="0" fillId="0" borderId="4" xfId="0" applyBorder="1" applyAlignment="1"/>
    <xf numFmtId="0" fontId="0" fillId="0" borderId="0" xfId="0"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2" fillId="0" borderId="78" xfId="0" applyFont="1" applyBorder="1" applyAlignment="1"/>
    <xf numFmtId="0" fontId="2" fillId="0" borderId="37" xfId="0" applyFont="1" applyBorder="1" applyAlignment="1"/>
    <xf numFmtId="0" fontId="14" fillId="0" borderId="87" xfId="0" applyFont="1" applyBorder="1" applyAlignment="1"/>
    <xf numFmtId="0" fontId="2" fillId="0" borderId="53" xfId="0" applyFont="1" applyBorder="1" applyAlignment="1"/>
    <xf numFmtId="0" fontId="2" fillId="0" borderId="89" xfId="0" applyFont="1" applyBorder="1" applyAlignment="1"/>
    <xf numFmtId="0" fontId="2" fillId="0" borderId="45" xfId="0" applyFont="1" applyBorder="1" applyAlignment="1"/>
    <xf numFmtId="0" fontId="2" fillId="0" borderId="39" xfId="0" applyFont="1" applyBorder="1" applyAlignment="1"/>
    <xf numFmtId="0" fontId="2" fillId="0" borderId="40" xfId="0" applyFont="1" applyBorder="1" applyAlignment="1"/>
    <xf numFmtId="165" fontId="15" fillId="0" borderId="0" xfId="0" applyNumberFormat="1" applyFont="1" applyAlignment="1"/>
    <xf numFmtId="0" fontId="2" fillId="0" borderId="86" xfId="0" applyFont="1" applyBorder="1" applyAlignment="1"/>
    <xf numFmtId="165" fontId="15" fillId="0" borderId="86" xfId="0" applyNumberFormat="1" applyFont="1" applyBorder="1" applyAlignment="1"/>
    <xf numFmtId="165" fontId="15" fillId="0" borderId="39" xfId="0" applyNumberFormat="1" applyFont="1" applyBorder="1" applyAlignment="1"/>
    <xf numFmtId="0" fontId="2" fillId="0" borderId="70" xfId="0" applyFont="1" applyBorder="1" applyAlignment="1"/>
    <xf numFmtId="0" fontId="2" fillId="0" borderId="49" xfId="0" applyFont="1" applyBorder="1" applyAlignment="1"/>
    <xf numFmtId="0" fontId="2" fillId="0" borderId="71" xfId="0" applyFont="1" applyBorder="1" applyAlignment="1"/>
    <xf numFmtId="0" fontId="2" fillId="0" borderId="34" xfId="0" applyFont="1" applyBorder="1" applyAlignment="1"/>
    <xf numFmtId="0" fontId="0" fillId="2" borderId="11" xfId="0" applyFill="1" applyBorder="1" applyAlignment="1"/>
    <xf numFmtId="0" fontId="0" fillId="0" borderId="11" xfId="0" applyBorder="1" applyAlignment="1"/>
    <xf numFmtId="0" fontId="1" fillId="0" borderId="6" xfId="0" applyFont="1" applyBorder="1" applyAlignment="1"/>
    <xf numFmtId="0" fontId="0" fillId="0" borderId="6" xfId="0" applyBorder="1" applyAlignment="1"/>
    <xf numFmtId="165" fontId="15" fillId="0" borderId="70" xfId="0" applyNumberFormat="1" applyFont="1" applyBorder="1" applyAlignment="1"/>
  </cellXfs>
  <cellStyles count="2">
    <cellStyle name="Hyperlink" xfId="1" builtinId="8"/>
    <cellStyle name="Normal" xfId="0" builtinId="0"/>
  </cellStyles>
  <dxfs count="23">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Programme Budget'!A1"/><Relationship Id="rId1" Type="http://schemas.openxmlformats.org/officeDocument/2006/relationships/hyperlink" Target="#'Cashflow Forecast'!G5"/></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17463</xdr:rowOff>
    </xdr:from>
    <xdr:to>
      <xdr:col>3</xdr:col>
      <xdr:colOff>0</xdr:colOff>
      <xdr:row>14</xdr:row>
      <xdr:rowOff>19091</xdr:rowOff>
    </xdr:to>
    <xdr:sp macro="" textlink="">
      <xdr:nvSpPr>
        <xdr:cNvPr id="3" name="Rectangle 2">
          <a:hlinkClick xmlns:r="http://schemas.openxmlformats.org/officeDocument/2006/relationships" r:id="rId1" tooltip="CASH FLOW FORECAST"/>
          <a:extLst>
            <a:ext uri="{FF2B5EF4-FFF2-40B4-BE49-F238E27FC236}">
              <a16:creationId xmlns:a16="http://schemas.microsoft.com/office/drawing/2014/main" id="{6CB544FB-B747-8E5E-75A2-0713D3047502}"/>
            </a:ext>
          </a:extLst>
        </xdr:cNvPr>
        <xdr:cNvSpPr/>
      </xdr:nvSpPr>
      <xdr:spPr>
        <a:xfrm>
          <a:off x="565150" y="2549526"/>
          <a:ext cx="2698750" cy="39052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CASH FLOW FORECAST</a:t>
          </a:r>
        </a:p>
      </xdr:txBody>
    </xdr:sp>
    <xdr:clientData/>
  </xdr:twoCellAnchor>
  <xdr:twoCellAnchor>
    <xdr:from>
      <xdr:col>1</xdr:col>
      <xdr:colOff>0</xdr:colOff>
      <xdr:row>9</xdr:row>
      <xdr:rowOff>1587</xdr:rowOff>
    </xdr:from>
    <xdr:to>
      <xdr:col>3</xdr:col>
      <xdr:colOff>0</xdr:colOff>
      <xdr:row>10</xdr:row>
      <xdr:rowOff>96836</xdr:rowOff>
    </xdr:to>
    <xdr:sp macro="" textlink="">
      <xdr:nvSpPr>
        <xdr:cNvPr id="4" name="Rectangle 3">
          <a:hlinkClick xmlns:r="http://schemas.openxmlformats.org/officeDocument/2006/relationships" r:id="rId2" tooltip="BUDGET"/>
          <a:extLst>
            <a:ext uri="{FF2B5EF4-FFF2-40B4-BE49-F238E27FC236}">
              <a16:creationId xmlns:a16="http://schemas.microsoft.com/office/drawing/2014/main" id="{54E115BA-35CA-60A3-118F-DD5AF583017F}"/>
            </a:ext>
          </a:extLst>
        </xdr:cNvPr>
        <xdr:cNvSpPr/>
      </xdr:nvSpPr>
      <xdr:spPr>
        <a:xfrm>
          <a:off x="577850" y="1949450"/>
          <a:ext cx="2660650" cy="38099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FY BUDGET</a:t>
          </a:r>
        </a:p>
      </xdr:txBody>
    </xdr:sp>
    <xdr:clientData/>
  </xdr:twoCellAnchor>
  <xdr:twoCellAnchor>
    <xdr:from>
      <xdr:col>1</xdr:col>
      <xdr:colOff>0</xdr:colOff>
      <xdr:row>6</xdr:row>
      <xdr:rowOff>0</xdr:rowOff>
    </xdr:from>
    <xdr:to>
      <xdr:col>3</xdr:col>
      <xdr:colOff>0</xdr:colOff>
      <xdr:row>7</xdr:row>
      <xdr:rowOff>95249</xdr:rowOff>
    </xdr:to>
    <xdr:sp macro="" textlink="">
      <xdr:nvSpPr>
        <xdr:cNvPr id="2" name="Rectangle 1">
          <a:hlinkClick xmlns:r="http://schemas.openxmlformats.org/officeDocument/2006/relationships" r:id="rId2" tooltip="BUDGET"/>
          <a:extLst>
            <a:ext uri="{FF2B5EF4-FFF2-40B4-BE49-F238E27FC236}">
              <a16:creationId xmlns:a16="http://schemas.microsoft.com/office/drawing/2014/main" id="{401475EA-3A60-7A73-82E6-D5215BAD08F2}"/>
            </a:ext>
          </a:extLst>
        </xdr:cNvPr>
        <xdr:cNvSpPr/>
      </xdr:nvSpPr>
      <xdr:spPr>
        <a:xfrm>
          <a:off x="623888" y="1319213"/>
          <a:ext cx="2767012" cy="29051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PROGRAMME BUDGET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xdr:row>
      <xdr:rowOff>95249</xdr:rowOff>
    </xdr:from>
    <xdr:to>
      <xdr:col>2</xdr:col>
      <xdr:colOff>1</xdr:colOff>
      <xdr:row>5</xdr:row>
      <xdr:rowOff>17216</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7B338626-51DB-9A4D-0D1A-BD175A2BC4A1}"/>
            </a:ext>
          </a:extLst>
        </xdr:cNvPr>
        <xdr:cNvSpPr/>
      </xdr:nvSpPr>
      <xdr:spPr>
        <a:xfrm>
          <a:off x="747713" y="638174"/>
          <a:ext cx="3524251" cy="5077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2</xdr:row>
      <xdr:rowOff>58736</xdr:rowOff>
    </xdr:from>
    <xdr:to>
      <xdr:col>2</xdr:col>
      <xdr:colOff>3990975</xdr:colOff>
      <xdr:row>7</xdr:row>
      <xdr:rowOff>38085</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461086D7-7172-6511-7F24-9B4BC73BFDBF}"/>
            </a:ext>
          </a:extLst>
        </xdr:cNvPr>
        <xdr:cNvSpPr/>
      </xdr:nvSpPr>
      <xdr:spPr>
        <a:xfrm>
          <a:off x="1100138" y="644524"/>
          <a:ext cx="4243388" cy="96043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showGridLines="0" workbookViewId="0"/>
  </sheetViews>
  <sheetFormatPr defaultColWidth="0" defaultRowHeight="15" zeroHeight="1"/>
  <cols>
    <col min="1" max="1" width="8.7109375" style="1" customWidth="1"/>
    <col min="2" max="2" width="30" style="1" bestFit="1" customWidth="1"/>
    <col min="3" max="11" width="8.7109375" style="1" customWidth="1"/>
    <col min="12" max="13" width="11.28515625" style="1" customWidth="1"/>
    <col min="14" max="14" width="11" style="1" customWidth="1"/>
    <col min="15" max="15" width="8.7109375" style="1" customWidth="1"/>
    <col min="16" max="16384" width="8.7109375" style="1" hidden="1"/>
  </cols>
  <sheetData>
    <row r="1" spans="1:14" ht="15.75" thickBot="1">
      <c r="A1" s="17"/>
    </row>
    <row r="2" spans="1:14" ht="28.5" customHeight="1" thickBot="1">
      <c r="B2" s="186" t="s">
        <v>0</v>
      </c>
      <c r="C2" s="187"/>
      <c r="D2" s="187"/>
      <c r="E2" s="187"/>
      <c r="F2" s="187"/>
      <c r="G2" s="187"/>
      <c r="H2" s="187"/>
      <c r="I2" s="187"/>
      <c r="J2" s="187"/>
      <c r="K2" s="187"/>
      <c r="L2" s="187"/>
      <c r="M2" s="187"/>
      <c r="N2" s="188"/>
    </row>
    <row r="3" spans="1:14"/>
    <row r="4" spans="1:14">
      <c r="B4" s="190" t="s">
        <v>1</v>
      </c>
      <c r="C4" s="190"/>
      <c r="D4" s="190"/>
      <c r="E4" s="190"/>
      <c r="F4" s="190"/>
      <c r="G4" s="190"/>
      <c r="H4" s="190"/>
      <c r="I4" s="190"/>
      <c r="J4" s="190"/>
      <c r="L4" s="1" t="s">
        <v>2</v>
      </c>
    </row>
    <row r="5" spans="1:14">
      <c r="B5" s="190"/>
      <c r="C5" s="190"/>
      <c r="D5" s="190"/>
      <c r="E5" s="190"/>
      <c r="F5" s="190"/>
      <c r="G5" s="190"/>
      <c r="H5" s="190"/>
      <c r="I5" s="190"/>
      <c r="J5" s="190"/>
      <c r="L5" s="189" t="s">
        <v>3</v>
      </c>
      <c r="M5" s="184"/>
      <c r="N5" s="185"/>
    </row>
    <row r="6" spans="1:14">
      <c r="L6" s="191" t="s">
        <v>4</v>
      </c>
      <c r="M6" s="192"/>
      <c r="N6" s="193"/>
    </row>
    <row r="7" spans="1:14">
      <c r="D7" s="178" t="s">
        <v>5</v>
      </c>
      <c r="E7" s="179"/>
      <c r="F7" s="179"/>
      <c r="G7" s="179"/>
      <c r="H7" s="179"/>
      <c r="I7" s="179"/>
      <c r="J7" s="179"/>
      <c r="L7" s="194" t="s">
        <v>6</v>
      </c>
      <c r="M7" s="195"/>
      <c r="N7" s="196"/>
    </row>
    <row r="8" spans="1:14">
      <c r="C8" s="19"/>
      <c r="D8" s="179"/>
      <c r="E8" s="179"/>
      <c r="F8" s="179"/>
      <c r="G8" s="179"/>
      <c r="H8" s="179"/>
      <c r="I8" s="179"/>
      <c r="J8" s="179"/>
      <c r="L8" s="183" t="s">
        <v>7</v>
      </c>
      <c r="M8" s="184"/>
      <c r="N8" s="185"/>
    </row>
    <row r="9" spans="1:14" ht="15.75">
      <c r="B9" s="2"/>
      <c r="L9" s="180" t="s">
        <v>8</v>
      </c>
      <c r="M9" s="181"/>
      <c r="N9" s="182"/>
    </row>
    <row r="10" spans="1:14" ht="15.75">
      <c r="B10" s="6"/>
      <c r="D10" s="178" t="s">
        <v>9</v>
      </c>
      <c r="E10" s="179"/>
      <c r="F10" s="179"/>
      <c r="G10" s="179"/>
      <c r="H10" s="179"/>
      <c r="I10" s="179"/>
      <c r="J10" s="179"/>
      <c r="L10"/>
      <c r="M10"/>
      <c r="N10"/>
    </row>
    <row r="11" spans="1:14">
      <c r="B11" s="2"/>
      <c r="C11" s="18"/>
      <c r="D11" s="179"/>
      <c r="E11" s="179"/>
      <c r="F11" s="179"/>
      <c r="G11" s="179"/>
      <c r="H11" s="179"/>
      <c r="I11" s="179"/>
      <c r="J11" s="179"/>
    </row>
    <row r="12" spans="1:14" ht="15.75">
      <c r="B12" s="6"/>
    </row>
    <row r="13" spans="1:14">
      <c r="B13" s="2"/>
      <c r="D13" s="178" t="s">
        <v>10</v>
      </c>
      <c r="E13" s="179"/>
      <c r="F13" s="179"/>
      <c r="G13" s="179"/>
      <c r="H13" s="179"/>
      <c r="I13" s="179"/>
      <c r="J13" s="179"/>
    </row>
    <row r="14" spans="1:14" ht="15.75">
      <c r="B14" s="11"/>
      <c r="D14" s="179"/>
      <c r="E14" s="179"/>
      <c r="F14" s="179"/>
      <c r="G14" s="179"/>
      <c r="H14" s="179"/>
      <c r="I14" s="179"/>
      <c r="J14" s="179"/>
    </row>
    <row r="15" spans="1:14"/>
  </sheetData>
  <sheetProtection selectLockedCells="1"/>
  <mergeCells count="10">
    <mergeCell ref="D13:J14"/>
    <mergeCell ref="L9:N9"/>
    <mergeCell ref="D10:J11"/>
    <mergeCell ref="L8:N8"/>
    <mergeCell ref="B2:N2"/>
    <mergeCell ref="L5:N5"/>
    <mergeCell ref="B4:J5"/>
    <mergeCell ref="L6:N6"/>
    <mergeCell ref="L7:N7"/>
    <mergeCell ref="D7:J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3"/>
  <sheetViews>
    <sheetView topLeftCell="A42" workbookViewId="0">
      <selection activeCell="E57" sqref="E57"/>
    </sheetView>
  </sheetViews>
  <sheetFormatPr defaultColWidth="9" defaultRowHeight="15"/>
  <cols>
    <col min="1" max="1" width="10.140625" customWidth="1"/>
    <col min="2" max="2" width="63" customWidth="1"/>
    <col min="3" max="5" width="22.5703125" customWidth="1"/>
  </cols>
  <sheetData>
    <row r="1" spans="1:8" s="1" customFormat="1" ht="15.75" thickBot="1"/>
    <row r="2" spans="1:8" s="1" customFormat="1" ht="28.5" thickBot="1">
      <c r="B2" s="3" t="s">
        <v>11</v>
      </c>
      <c r="D2" s="206"/>
      <c r="E2" s="207"/>
      <c r="F2" s="207"/>
      <c r="G2" s="207"/>
      <c r="H2" s="208"/>
    </row>
    <row r="3" spans="1:8" s="1" customFormat="1">
      <c r="D3" s="230"/>
      <c r="E3" s="231"/>
      <c r="F3" s="231"/>
      <c r="G3" s="231"/>
      <c r="H3" s="232"/>
    </row>
    <row r="4" spans="1:8" s="1" customFormat="1" ht="16.5" thickBot="1">
      <c r="B4" s="13"/>
      <c r="D4" s="233"/>
      <c r="E4" s="234"/>
      <c r="F4" s="234"/>
      <c r="G4" s="234"/>
      <c r="H4" s="235"/>
    </row>
    <row r="5" spans="1:8" s="1" customFormat="1" ht="15.75">
      <c r="B5" s="12"/>
    </row>
    <row r="6" spans="1:8" s="1" customFormat="1" ht="16.5" thickBot="1">
      <c r="B6" s="12"/>
    </row>
    <row r="7" spans="1:8" s="1" customFormat="1" ht="33" customHeight="1" thickBot="1">
      <c r="C7" s="169" t="s">
        <v>12</v>
      </c>
      <c r="D7" s="169" t="s">
        <v>13</v>
      </c>
      <c r="E7" s="169" t="s">
        <v>14</v>
      </c>
      <c r="F7" s="209" t="s">
        <v>15</v>
      </c>
      <c r="G7" s="210"/>
      <c r="H7" s="211"/>
    </row>
    <row r="8" spans="1:8" ht="16.5" thickBot="1">
      <c r="A8" s="23"/>
      <c r="B8" s="175"/>
      <c r="C8" s="176"/>
      <c r="D8" s="176"/>
      <c r="E8" s="176"/>
      <c r="F8" s="177"/>
      <c r="G8" s="177"/>
      <c r="H8" s="177"/>
    </row>
    <row r="9" spans="1:8" ht="16.5" thickBot="1">
      <c r="A9" s="213" t="s">
        <v>16</v>
      </c>
      <c r="B9" s="168" t="s">
        <v>17</v>
      </c>
      <c r="C9" s="170">
        <v>0</v>
      </c>
      <c r="D9" s="170">
        <v>0</v>
      </c>
      <c r="E9" s="170">
        <v>0</v>
      </c>
      <c r="F9" s="203"/>
      <c r="G9" s="204"/>
      <c r="H9" s="205"/>
    </row>
    <row r="10" spans="1:8" ht="16.5" thickBot="1">
      <c r="A10" s="236"/>
      <c r="C10" s="4"/>
      <c r="D10" s="4"/>
      <c r="E10" s="4"/>
      <c r="F10" s="200"/>
      <c r="G10" s="201"/>
      <c r="H10" s="202"/>
    </row>
    <row r="11" spans="1:8" ht="15.75">
      <c r="A11" s="236"/>
      <c r="B11" s="45" t="s">
        <v>18</v>
      </c>
      <c r="C11" s="4">
        <v>0</v>
      </c>
      <c r="D11" s="4">
        <v>0</v>
      </c>
      <c r="E11" s="4">
        <v>0</v>
      </c>
      <c r="F11" s="200"/>
      <c r="G11" s="201"/>
      <c r="H11" s="202"/>
    </row>
    <row r="12" spans="1:8" ht="16.5" thickBot="1">
      <c r="A12" s="236"/>
      <c r="B12" s="51" t="s">
        <v>19</v>
      </c>
      <c r="C12" s="4">
        <v>0</v>
      </c>
      <c r="D12" s="4">
        <v>0</v>
      </c>
      <c r="E12" s="4">
        <v>0</v>
      </c>
      <c r="F12" s="200"/>
      <c r="G12" s="201"/>
      <c r="H12" s="202"/>
    </row>
    <row r="13" spans="1:8" ht="16.5" thickBot="1">
      <c r="A13" s="236"/>
      <c r="C13" s="4"/>
      <c r="D13" s="4"/>
      <c r="E13" s="4"/>
      <c r="F13" s="200"/>
      <c r="G13" s="201"/>
      <c r="H13" s="202"/>
    </row>
    <row r="14" spans="1:8" ht="16.5" thickBot="1">
      <c r="A14" s="236"/>
      <c r="B14" s="57" t="s">
        <v>20</v>
      </c>
      <c r="C14" s="4">
        <v>0</v>
      </c>
      <c r="D14" s="4">
        <v>0</v>
      </c>
      <c r="E14" s="4">
        <v>0</v>
      </c>
      <c r="F14" s="200"/>
      <c r="G14" s="201"/>
      <c r="H14" s="202"/>
    </row>
    <row r="15" spans="1:8" ht="16.5" thickBot="1">
      <c r="A15" s="236"/>
      <c r="C15" s="4"/>
      <c r="D15" s="4"/>
      <c r="E15" s="4"/>
      <c r="F15" s="200"/>
      <c r="G15" s="201"/>
      <c r="H15" s="202"/>
    </row>
    <row r="16" spans="1:8" ht="16.5" thickBot="1">
      <c r="A16" s="236"/>
      <c r="B16" s="57" t="s">
        <v>21</v>
      </c>
      <c r="C16" s="4">
        <v>0</v>
      </c>
      <c r="D16" s="4">
        <v>0</v>
      </c>
      <c r="E16" s="4">
        <v>0</v>
      </c>
      <c r="F16" s="200"/>
      <c r="G16" s="201"/>
      <c r="H16" s="202"/>
    </row>
    <row r="17" spans="1:8" ht="16.5" thickBot="1">
      <c r="A17" s="236"/>
      <c r="C17" s="4"/>
      <c r="D17" s="4"/>
      <c r="E17" s="4"/>
      <c r="F17" s="200"/>
      <c r="G17" s="201"/>
      <c r="H17" s="202"/>
    </row>
    <row r="18" spans="1:8" ht="15.75">
      <c r="A18" s="236"/>
      <c r="B18" s="64" t="s">
        <v>22</v>
      </c>
      <c r="C18" s="4"/>
      <c r="D18" s="4"/>
      <c r="E18" s="4"/>
      <c r="F18" s="200"/>
      <c r="G18" s="201"/>
      <c r="H18" s="202"/>
    </row>
    <row r="19" spans="1:8" ht="15.75">
      <c r="A19" s="236"/>
      <c r="B19" s="72" t="s">
        <v>23</v>
      </c>
      <c r="C19" s="4">
        <v>0</v>
      </c>
      <c r="D19" s="4">
        <v>0</v>
      </c>
      <c r="E19" s="4">
        <v>0</v>
      </c>
      <c r="F19" s="200"/>
      <c r="G19" s="201"/>
      <c r="H19" s="202"/>
    </row>
    <row r="20" spans="1:8" ht="16.5" thickBot="1">
      <c r="A20" s="236"/>
      <c r="B20" s="72" t="s">
        <v>23</v>
      </c>
      <c r="C20" s="5">
        <v>0</v>
      </c>
      <c r="D20" s="5">
        <v>0</v>
      </c>
      <c r="E20" s="5">
        <v>0</v>
      </c>
      <c r="F20" s="197"/>
      <c r="G20" s="198"/>
      <c r="H20" s="199"/>
    </row>
    <row r="21" spans="1:8" ht="16.5" thickBot="1">
      <c r="A21" s="236"/>
      <c r="B21" s="72" t="s">
        <v>23</v>
      </c>
      <c r="C21" s="5">
        <v>0</v>
      </c>
      <c r="D21" s="5">
        <v>0</v>
      </c>
      <c r="E21" s="5">
        <v>0</v>
      </c>
      <c r="F21" s="197"/>
      <c r="G21" s="198"/>
      <c r="H21" s="199"/>
    </row>
    <row r="22" spans="1:8" ht="16.5" thickBot="1">
      <c r="A22" s="236"/>
      <c r="B22" s="72" t="s">
        <v>23</v>
      </c>
      <c r="C22" s="5">
        <v>0</v>
      </c>
      <c r="D22" s="5">
        <v>0</v>
      </c>
      <c r="E22" s="5">
        <v>0</v>
      </c>
      <c r="F22" s="197"/>
      <c r="G22" s="198"/>
      <c r="H22" s="199"/>
    </row>
    <row r="23" spans="1:8" ht="16.5" thickBot="1">
      <c r="A23" s="236"/>
      <c r="B23" s="172" t="s">
        <v>24</v>
      </c>
      <c r="C23" s="16">
        <f>SUM(C19:C22)</f>
        <v>0</v>
      </c>
      <c r="D23" s="16">
        <f>SUM(D19:D22)</f>
        <v>0</v>
      </c>
      <c r="E23" s="16">
        <f>SUM(E19:E22)</f>
        <v>0</v>
      </c>
      <c r="F23" s="203"/>
      <c r="G23" s="204"/>
      <c r="H23" s="205"/>
    </row>
    <row r="24" spans="1:8" ht="16.5" thickBot="1">
      <c r="A24" s="236"/>
      <c r="F24" s="200"/>
      <c r="G24" s="201"/>
      <c r="H24" s="202"/>
    </row>
    <row r="25" spans="1:8" ht="16.5" thickBot="1">
      <c r="A25" s="236"/>
      <c r="B25" s="57" t="s">
        <v>25</v>
      </c>
      <c r="C25" s="5">
        <v>0</v>
      </c>
      <c r="D25" s="5">
        <v>0</v>
      </c>
      <c r="E25" s="5">
        <v>0</v>
      </c>
      <c r="F25" s="200"/>
      <c r="G25" s="201"/>
      <c r="H25" s="202"/>
    </row>
    <row r="26" spans="1:8" ht="16.5" thickBot="1">
      <c r="A26" s="236"/>
      <c r="F26" s="200"/>
      <c r="G26" s="201"/>
      <c r="H26" s="202"/>
    </row>
    <row r="27" spans="1:8" ht="16.5" thickBot="1">
      <c r="A27" s="236"/>
      <c r="B27" s="57" t="s">
        <v>26</v>
      </c>
      <c r="C27" s="5">
        <v>0</v>
      </c>
      <c r="D27" s="5">
        <v>0</v>
      </c>
      <c r="E27" s="5">
        <v>0</v>
      </c>
      <c r="F27" s="200"/>
      <c r="G27" s="201"/>
      <c r="H27" s="202"/>
    </row>
    <row r="28" spans="1:8" ht="16.5" thickBot="1">
      <c r="A28" s="236"/>
      <c r="F28" s="200"/>
      <c r="G28" s="201"/>
      <c r="H28" s="202"/>
    </row>
    <row r="29" spans="1:8" ht="16.5" thickBot="1">
      <c r="A29" s="236"/>
      <c r="B29" s="57" t="s">
        <v>27</v>
      </c>
      <c r="C29" s="5">
        <v>0</v>
      </c>
      <c r="D29" s="5">
        <v>0</v>
      </c>
      <c r="E29" s="5">
        <v>0</v>
      </c>
      <c r="F29" s="200"/>
      <c r="G29" s="201"/>
      <c r="H29" s="202"/>
    </row>
    <row r="30" spans="1:8" ht="16.5" thickBot="1">
      <c r="A30" s="236"/>
      <c r="F30" s="200"/>
      <c r="G30" s="201"/>
      <c r="H30" s="202"/>
    </row>
    <row r="31" spans="1:8" ht="16.5" thickBot="1">
      <c r="A31" s="236"/>
      <c r="B31" s="57" t="s">
        <v>28</v>
      </c>
      <c r="C31" s="5">
        <v>0</v>
      </c>
      <c r="D31" s="5">
        <v>0</v>
      </c>
      <c r="E31" s="5">
        <v>0</v>
      </c>
      <c r="F31" s="200"/>
      <c r="G31" s="201"/>
      <c r="H31" s="202"/>
    </row>
    <row r="32" spans="1:8" ht="16.5" thickBot="1">
      <c r="A32" s="236"/>
      <c r="F32" s="200"/>
      <c r="G32" s="201"/>
      <c r="H32" s="202"/>
    </row>
    <row r="33" spans="1:8" ht="15.75">
      <c r="A33" s="236"/>
      <c r="B33" s="64" t="s">
        <v>29</v>
      </c>
      <c r="F33" s="200"/>
      <c r="G33" s="201"/>
      <c r="H33" s="202"/>
    </row>
    <row r="34" spans="1:8" ht="16.5" thickBot="1">
      <c r="A34" s="236"/>
      <c r="B34" s="72" t="s">
        <v>23</v>
      </c>
      <c r="C34" s="4">
        <v>0</v>
      </c>
      <c r="D34" s="4">
        <v>0</v>
      </c>
      <c r="E34" s="4">
        <v>0</v>
      </c>
      <c r="F34" s="197"/>
      <c r="G34" s="198"/>
      <c r="H34" s="199"/>
    </row>
    <row r="35" spans="1:8" ht="16.5" thickBot="1">
      <c r="A35" s="236"/>
      <c r="B35" s="72" t="s">
        <v>23</v>
      </c>
      <c r="C35" s="5">
        <v>0</v>
      </c>
      <c r="D35" s="5">
        <v>0</v>
      </c>
      <c r="E35" s="5">
        <v>0</v>
      </c>
      <c r="F35" s="197"/>
      <c r="G35" s="198"/>
      <c r="H35" s="199"/>
    </row>
    <row r="36" spans="1:8" ht="16.5" thickBot="1">
      <c r="A36" s="236"/>
      <c r="B36" s="72" t="s">
        <v>23</v>
      </c>
      <c r="C36" s="5">
        <v>0</v>
      </c>
      <c r="D36" s="5">
        <v>0</v>
      </c>
      <c r="E36" s="5">
        <v>0</v>
      </c>
      <c r="F36" s="197"/>
      <c r="G36" s="198"/>
      <c r="H36" s="199"/>
    </row>
    <row r="37" spans="1:8" ht="16.5" thickBot="1">
      <c r="A37" s="236"/>
      <c r="B37" s="72" t="s">
        <v>23</v>
      </c>
      <c r="C37" s="5">
        <v>0</v>
      </c>
      <c r="D37" s="5">
        <v>0</v>
      </c>
      <c r="E37" s="5">
        <v>0</v>
      </c>
      <c r="F37" s="197"/>
      <c r="G37" s="198"/>
      <c r="H37" s="199"/>
    </row>
    <row r="38" spans="1:8" ht="16.5" thickBot="1">
      <c r="A38" s="236"/>
      <c r="B38" s="171" t="s">
        <v>30</v>
      </c>
      <c r="C38" s="16">
        <f>SUM(C34:C37)</f>
        <v>0</v>
      </c>
      <c r="D38" s="16">
        <f>SUM(D34:D37)</f>
        <v>0</v>
      </c>
      <c r="E38" s="16">
        <f>SUM(E34:E37)</f>
        <v>0</v>
      </c>
      <c r="F38" s="197"/>
      <c r="G38" s="198"/>
      <c r="H38" s="199"/>
    </row>
    <row r="39" spans="1:8" ht="16.5" thickBot="1">
      <c r="A39" s="236"/>
      <c r="F39" s="197"/>
      <c r="G39" s="198"/>
      <c r="H39" s="199"/>
    </row>
    <row r="40" spans="1:8" ht="16.5" thickBot="1">
      <c r="A40" s="237"/>
      <c r="B40" s="105" t="s">
        <v>31</v>
      </c>
      <c r="C40" s="16">
        <f>C38+C31+C29+C27+C25+C23+C16+C14+C12+C11+C9</f>
        <v>0</v>
      </c>
      <c r="D40" s="16">
        <f>D38+D31+D29+D27+D25+D23+D16+D14+D12+D11+D9</f>
        <v>0</v>
      </c>
      <c r="E40" s="16">
        <f>E38+E31+E29+E27+E25+E23+E16+E14+E12+E11+E9</f>
        <v>0</v>
      </c>
      <c r="F40" s="197"/>
      <c r="G40" s="198"/>
      <c r="H40" s="199"/>
    </row>
    <row r="41" spans="1:8" ht="16.5" thickBot="1">
      <c r="B41" s="108"/>
      <c r="F41" s="197"/>
      <c r="G41" s="198"/>
      <c r="H41" s="199"/>
    </row>
    <row r="42" spans="1:8" ht="16.5" thickBot="1">
      <c r="A42" s="212" t="s">
        <v>32</v>
      </c>
      <c r="B42" s="174"/>
      <c r="C42" s="174"/>
      <c r="D42" s="174"/>
      <c r="E42" s="174"/>
      <c r="F42" s="197"/>
      <c r="G42" s="198"/>
      <c r="H42" s="199"/>
    </row>
    <row r="43" spans="1:8" ht="15.75">
      <c r="A43" s="236"/>
      <c r="B43" s="109" t="s">
        <v>33</v>
      </c>
      <c r="C43" s="4">
        <v>0</v>
      </c>
      <c r="D43" s="4">
        <v>0</v>
      </c>
      <c r="E43" s="4">
        <v>0</v>
      </c>
      <c r="F43" s="203"/>
      <c r="G43" s="204"/>
      <c r="H43" s="205"/>
    </row>
    <row r="44" spans="1:8" ht="16.5" thickBot="1">
      <c r="A44" s="236"/>
      <c r="B44" s="111" t="s">
        <v>34</v>
      </c>
      <c r="C44" s="5">
        <v>0</v>
      </c>
      <c r="D44" s="5">
        <v>0</v>
      </c>
      <c r="E44" s="5">
        <v>0</v>
      </c>
      <c r="F44" s="200"/>
      <c r="G44" s="201"/>
      <c r="H44" s="202"/>
    </row>
    <row r="45" spans="1:8" ht="16.5" thickBot="1">
      <c r="A45" s="236"/>
      <c r="B45" s="111" t="s">
        <v>35</v>
      </c>
      <c r="C45" s="5">
        <v>0</v>
      </c>
      <c r="D45" s="5">
        <v>0</v>
      </c>
      <c r="E45" s="5">
        <v>0</v>
      </c>
      <c r="F45" s="200"/>
      <c r="G45" s="201"/>
      <c r="H45" s="202"/>
    </row>
    <row r="46" spans="1:8" ht="16.5" thickBot="1">
      <c r="A46" s="236"/>
      <c r="B46" s="111" t="s">
        <v>36</v>
      </c>
      <c r="C46" s="5">
        <v>0</v>
      </c>
      <c r="D46" s="5">
        <v>0</v>
      </c>
      <c r="E46" s="5">
        <v>0</v>
      </c>
      <c r="F46" s="200"/>
      <c r="G46" s="201"/>
      <c r="H46" s="202"/>
    </row>
    <row r="47" spans="1:8" ht="15.75">
      <c r="A47" s="236"/>
      <c r="B47" s="111" t="s">
        <v>37</v>
      </c>
      <c r="C47" s="4">
        <v>0</v>
      </c>
      <c r="D47" s="4">
        <v>0</v>
      </c>
      <c r="E47" s="4">
        <v>0</v>
      </c>
      <c r="F47" s="200"/>
      <c r="G47" s="201"/>
      <c r="H47" s="202"/>
    </row>
    <row r="48" spans="1:8" ht="16.5" thickBot="1">
      <c r="A48" s="236"/>
      <c r="B48" s="111" t="s">
        <v>38</v>
      </c>
      <c r="C48" s="5"/>
      <c r="D48" s="5"/>
      <c r="E48" s="5"/>
      <c r="F48" s="200"/>
      <c r="G48" s="201"/>
      <c r="H48" s="202"/>
    </row>
    <row r="49" spans="1:8" ht="16.5" thickBot="1">
      <c r="A49" s="236"/>
      <c r="B49" s="112" t="s">
        <v>23</v>
      </c>
      <c r="C49" s="5">
        <v>0</v>
      </c>
      <c r="D49" s="5">
        <v>0</v>
      </c>
      <c r="E49" s="5">
        <v>0</v>
      </c>
      <c r="F49" s="200"/>
      <c r="G49" s="201"/>
      <c r="H49" s="202"/>
    </row>
    <row r="50" spans="1:8" ht="16.5" thickBot="1">
      <c r="A50" s="236"/>
      <c r="B50" s="113" t="s">
        <v>23</v>
      </c>
      <c r="C50" s="5">
        <v>0</v>
      </c>
      <c r="D50" s="5">
        <v>0</v>
      </c>
      <c r="E50" s="5">
        <v>0</v>
      </c>
      <c r="F50" s="200"/>
      <c r="G50" s="201"/>
      <c r="H50" s="202"/>
    </row>
    <row r="51" spans="1:8" ht="16.5" thickBot="1">
      <c r="A51" s="236"/>
      <c r="B51" s="113" t="s">
        <v>23</v>
      </c>
      <c r="C51" s="5">
        <v>0</v>
      </c>
      <c r="D51" s="5">
        <v>0</v>
      </c>
      <c r="E51" s="5">
        <v>0</v>
      </c>
      <c r="F51" s="200"/>
      <c r="G51" s="201"/>
      <c r="H51" s="202"/>
    </row>
    <row r="52" spans="1:8" ht="16.5" thickBot="1">
      <c r="A52" s="236"/>
      <c r="B52" s="114" t="s">
        <v>23</v>
      </c>
      <c r="C52" s="5">
        <v>0</v>
      </c>
      <c r="D52" s="5">
        <v>0</v>
      </c>
      <c r="E52" s="5">
        <v>0</v>
      </c>
      <c r="F52" s="200"/>
      <c r="G52" s="201"/>
      <c r="H52" s="202"/>
    </row>
    <row r="53" spans="1:8" ht="16.5" thickBot="1">
      <c r="A53" s="236"/>
      <c r="B53" s="118" t="s">
        <v>39</v>
      </c>
      <c r="C53" s="16">
        <f>SUM(C49:C52)</f>
        <v>0</v>
      </c>
      <c r="D53" s="16">
        <f>SUM(D49:D52)</f>
        <v>0</v>
      </c>
      <c r="E53" s="16">
        <f>SUM(E49:E52)</f>
        <v>0</v>
      </c>
      <c r="F53" s="200"/>
      <c r="G53" s="201"/>
      <c r="H53" s="202"/>
    </row>
    <row r="54" spans="1:8" ht="16.5" thickBot="1">
      <c r="A54" s="236"/>
      <c r="B54" s="38"/>
      <c r="F54" s="197"/>
      <c r="G54" s="198"/>
      <c r="H54" s="199"/>
    </row>
    <row r="55" spans="1:8" ht="16.5" thickBot="1">
      <c r="A55" s="236"/>
      <c r="B55" s="120" t="s">
        <v>40</v>
      </c>
      <c r="C55" s="16">
        <f>C53+C47+C46+C45+C44+C43</f>
        <v>0</v>
      </c>
      <c r="D55" s="16">
        <f>D53+D47+D46+D45+D44+D43</f>
        <v>0</v>
      </c>
      <c r="E55" s="16">
        <f>E53+E47+E46+E45+E44+E43</f>
        <v>0</v>
      </c>
      <c r="F55" s="197"/>
      <c r="G55" s="198"/>
      <c r="H55" s="199"/>
    </row>
    <row r="56" spans="1:8" ht="16.5" thickBot="1">
      <c r="A56" s="236"/>
      <c r="F56" s="197"/>
      <c r="G56" s="198"/>
      <c r="H56" s="199"/>
    </row>
    <row r="57" spans="1:8" ht="16.5" thickBot="1">
      <c r="A57" s="236"/>
      <c r="F57" s="197"/>
      <c r="G57" s="198"/>
      <c r="H57" s="199"/>
    </row>
    <row r="58" spans="1:8" ht="16.5" thickBot="1">
      <c r="A58" s="236"/>
      <c r="B58" s="124" t="s">
        <v>41</v>
      </c>
      <c r="F58" s="197"/>
      <c r="G58" s="198"/>
      <c r="H58" s="199"/>
    </row>
    <row r="59" spans="1:8" ht="16.5" thickBot="1">
      <c r="A59" s="236"/>
      <c r="B59" s="125" t="s">
        <v>23</v>
      </c>
      <c r="C59" s="5">
        <v>0</v>
      </c>
      <c r="D59" s="5">
        <v>0</v>
      </c>
      <c r="E59" s="5">
        <v>0</v>
      </c>
      <c r="F59" s="197"/>
      <c r="G59" s="198"/>
      <c r="H59" s="199"/>
    </row>
    <row r="60" spans="1:8" ht="16.5" thickBot="1">
      <c r="A60" s="236"/>
      <c r="B60" s="125" t="s">
        <v>23</v>
      </c>
      <c r="C60" s="5">
        <v>0</v>
      </c>
      <c r="D60" s="5">
        <v>0</v>
      </c>
      <c r="E60" s="5">
        <v>0</v>
      </c>
      <c r="F60" s="200"/>
      <c r="G60" s="201"/>
      <c r="H60" s="202"/>
    </row>
    <row r="61" spans="1:8" ht="16.5" thickBot="1">
      <c r="A61" s="236"/>
      <c r="B61" s="125" t="s">
        <v>23</v>
      </c>
      <c r="C61" s="5">
        <v>0</v>
      </c>
      <c r="D61" s="5">
        <v>0</v>
      </c>
      <c r="E61" s="5">
        <v>0</v>
      </c>
      <c r="F61" s="200"/>
      <c r="G61" s="201"/>
      <c r="H61" s="202"/>
    </row>
    <row r="62" spans="1:8" ht="16.5" thickBot="1">
      <c r="A62" s="236"/>
      <c r="B62" s="125" t="s">
        <v>23</v>
      </c>
      <c r="C62" s="5">
        <v>0</v>
      </c>
      <c r="D62" s="5">
        <v>0</v>
      </c>
      <c r="E62" s="5">
        <v>0</v>
      </c>
      <c r="F62" s="200"/>
      <c r="G62" s="201"/>
      <c r="H62" s="202"/>
    </row>
    <row r="63" spans="1:8" ht="16.5" thickBot="1">
      <c r="A63" s="236"/>
      <c r="B63" s="118" t="s">
        <v>42</v>
      </c>
      <c r="C63" s="16">
        <f>SUM(C59:C62)</f>
        <v>0</v>
      </c>
      <c r="D63" s="16">
        <f>SUM(D59:D62)</f>
        <v>0</v>
      </c>
      <c r="E63" s="16">
        <f>SUM(E59:E62)</f>
        <v>0</v>
      </c>
      <c r="F63" s="200"/>
      <c r="G63" s="201"/>
      <c r="H63" s="202"/>
    </row>
    <row r="64" spans="1:8" ht="15.75">
      <c r="A64" s="236"/>
      <c r="B64" s="124" t="s">
        <v>43</v>
      </c>
      <c r="F64" s="200"/>
      <c r="G64" s="201"/>
      <c r="H64" s="202"/>
    </row>
    <row r="65" spans="1:8" ht="16.5" thickBot="1">
      <c r="A65" s="236"/>
      <c r="B65" s="125" t="s">
        <v>23</v>
      </c>
      <c r="C65" s="5">
        <v>0</v>
      </c>
      <c r="D65" s="5">
        <v>0</v>
      </c>
      <c r="E65" s="5">
        <v>0</v>
      </c>
      <c r="F65" s="200"/>
      <c r="G65" s="201"/>
      <c r="H65" s="202"/>
    </row>
    <row r="66" spans="1:8" ht="16.5" thickBot="1">
      <c r="A66" s="236"/>
      <c r="B66" s="125" t="s">
        <v>23</v>
      </c>
      <c r="C66" s="5">
        <v>0</v>
      </c>
      <c r="D66" s="5">
        <v>0</v>
      </c>
      <c r="E66" s="5">
        <v>0</v>
      </c>
      <c r="F66" s="200"/>
      <c r="G66" s="201"/>
      <c r="H66" s="202"/>
    </row>
    <row r="67" spans="1:8" ht="16.5" thickBot="1">
      <c r="A67" s="236"/>
      <c r="B67" s="125" t="s">
        <v>23</v>
      </c>
      <c r="C67" s="5">
        <v>0</v>
      </c>
      <c r="D67" s="5">
        <v>0</v>
      </c>
      <c r="E67" s="5">
        <v>0</v>
      </c>
      <c r="F67" s="200"/>
      <c r="G67" s="201"/>
      <c r="H67" s="202"/>
    </row>
    <row r="68" spans="1:8" ht="16.5" thickBot="1">
      <c r="A68" s="236"/>
      <c r="B68" s="125" t="s">
        <v>23</v>
      </c>
      <c r="C68" s="5">
        <v>0</v>
      </c>
      <c r="D68" s="5">
        <v>0</v>
      </c>
      <c r="E68" s="5">
        <v>0</v>
      </c>
      <c r="F68" s="200"/>
      <c r="G68" s="201"/>
      <c r="H68" s="202"/>
    </row>
    <row r="69" spans="1:8" ht="16.5" thickBot="1">
      <c r="A69" s="236"/>
      <c r="B69" s="118" t="s">
        <v>44</v>
      </c>
      <c r="C69" s="16">
        <f>SUM(C65:C68)</f>
        <v>0</v>
      </c>
      <c r="D69" s="16">
        <f>SUM(D65:D68)</f>
        <v>0</v>
      </c>
      <c r="E69" s="16">
        <f>SUM(E65:E68)</f>
        <v>0</v>
      </c>
      <c r="F69" s="200"/>
      <c r="G69" s="201"/>
      <c r="H69" s="202"/>
    </row>
    <row r="70" spans="1:8" ht="16.5" thickBot="1">
      <c r="A70" s="236"/>
      <c r="B70" s="124" t="s">
        <v>45</v>
      </c>
      <c r="F70" s="197"/>
      <c r="G70" s="198"/>
      <c r="H70" s="199"/>
    </row>
    <row r="71" spans="1:8" ht="16.5" thickBot="1">
      <c r="A71" s="236"/>
      <c r="B71" s="125" t="s">
        <v>23</v>
      </c>
      <c r="C71" s="5">
        <v>0</v>
      </c>
      <c r="D71" s="5">
        <v>0</v>
      </c>
      <c r="E71" s="5">
        <v>0</v>
      </c>
      <c r="F71" s="197"/>
      <c r="G71" s="198"/>
      <c r="H71" s="199"/>
    </row>
    <row r="72" spans="1:8" ht="16.5" thickBot="1">
      <c r="A72" s="236"/>
      <c r="B72" s="125" t="s">
        <v>23</v>
      </c>
      <c r="C72" s="5">
        <v>0</v>
      </c>
      <c r="D72" s="5">
        <v>0</v>
      </c>
      <c r="E72" s="5">
        <v>0</v>
      </c>
      <c r="F72" s="197"/>
      <c r="G72" s="198"/>
      <c r="H72" s="199"/>
    </row>
    <row r="73" spans="1:8" ht="16.5" thickBot="1">
      <c r="A73" s="236"/>
      <c r="B73" s="125" t="s">
        <v>23</v>
      </c>
      <c r="C73" s="5">
        <v>0</v>
      </c>
      <c r="D73" s="5">
        <v>0</v>
      </c>
      <c r="E73" s="5">
        <v>0</v>
      </c>
      <c r="F73" s="203"/>
      <c r="G73" s="204"/>
      <c r="H73" s="205"/>
    </row>
    <row r="74" spans="1:8" ht="16.5" thickBot="1">
      <c r="A74" s="236"/>
      <c r="B74" s="125" t="s">
        <v>23</v>
      </c>
      <c r="C74" s="5">
        <v>0</v>
      </c>
      <c r="D74" s="5">
        <v>0</v>
      </c>
      <c r="E74" s="5">
        <v>0</v>
      </c>
      <c r="F74" s="200"/>
      <c r="G74" s="201"/>
      <c r="H74" s="202"/>
    </row>
    <row r="75" spans="1:8" ht="16.5" thickBot="1">
      <c r="A75" s="236"/>
      <c r="B75" s="118" t="s">
        <v>46</v>
      </c>
      <c r="C75" s="16">
        <f>SUM(C71:C74)</f>
        <v>0</v>
      </c>
      <c r="D75" s="16">
        <f>SUM(D71:D74)</f>
        <v>0</v>
      </c>
      <c r="E75" s="16">
        <f>SUM(E71:E74)</f>
        <v>0</v>
      </c>
      <c r="F75" s="200"/>
      <c r="G75" s="201"/>
      <c r="H75" s="202"/>
    </row>
    <row r="76" spans="1:8" ht="15.75">
      <c r="A76" s="236"/>
      <c r="B76" s="124" t="s">
        <v>47</v>
      </c>
      <c r="F76" s="200"/>
      <c r="G76" s="201"/>
      <c r="H76" s="202"/>
    </row>
    <row r="77" spans="1:8" ht="16.5" thickBot="1">
      <c r="A77" s="236"/>
      <c r="B77" s="125" t="s">
        <v>23</v>
      </c>
      <c r="C77" s="5">
        <v>0</v>
      </c>
      <c r="D77" s="5">
        <v>0</v>
      </c>
      <c r="E77" s="5">
        <v>0</v>
      </c>
      <c r="F77" s="200"/>
      <c r="G77" s="201"/>
      <c r="H77" s="202"/>
    </row>
    <row r="78" spans="1:8" ht="16.5" thickBot="1">
      <c r="A78" s="236"/>
      <c r="B78" s="125" t="s">
        <v>23</v>
      </c>
      <c r="C78" s="5">
        <v>0</v>
      </c>
      <c r="D78" s="5">
        <v>0</v>
      </c>
      <c r="E78" s="5">
        <v>0</v>
      </c>
      <c r="F78" s="200"/>
      <c r="G78" s="201"/>
      <c r="H78" s="202"/>
    </row>
    <row r="79" spans="1:8" ht="16.5" thickBot="1">
      <c r="A79" s="236"/>
      <c r="B79" s="125" t="s">
        <v>23</v>
      </c>
      <c r="C79" s="5">
        <v>0</v>
      </c>
      <c r="D79" s="5">
        <v>0</v>
      </c>
      <c r="E79" s="5">
        <v>0</v>
      </c>
      <c r="F79" s="200"/>
      <c r="G79" s="201"/>
      <c r="H79" s="202"/>
    </row>
    <row r="80" spans="1:8" ht="16.5" thickBot="1">
      <c r="A80" s="236"/>
      <c r="B80" s="125" t="s">
        <v>23</v>
      </c>
      <c r="C80" s="5">
        <v>0</v>
      </c>
      <c r="D80" s="5">
        <v>0</v>
      </c>
      <c r="E80" s="5">
        <v>0</v>
      </c>
      <c r="F80" s="200"/>
      <c r="G80" s="201"/>
      <c r="H80" s="202"/>
    </row>
    <row r="81" spans="1:8" ht="16.5" thickBot="1">
      <c r="A81" s="236"/>
      <c r="B81" s="118" t="s">
        <v>48</v>
      </c>
      <c r="C81" s="16">
        <f>SUM(C77:C80)</f>
        <v>0</v>
      </c>
      <c r="D81" s="16">
        <f>SUM(D77:D80)</f>
        <v>0</v>
      </c>
      <c r="E81" s="16">
        <f>SUM(E77:E80)</f>
        <v>0</v>
      </c>
      <c r="F81" s="200"/>
      <c r="G81" s="201"/>
      <c r="H81" s="202"/>
    </row>
    <row r="82" spans="1:8" ht="16.5" thickBot="1">
      <c r="A82" s="236"/>
      <c r="F82" s="200"/>
      <c r="G82" s="201"/>
      <c r="H82" s="202"/>
    </row>
    <row r="83" spans="1:8" ht="16.5" thickBot="1">
      <c r="A83" s="236"/>
      <c r="B83" s="134" t="s">
        <v>49</v>
      </c>
      <c r="C83" s="16">
        <f>C81+C75+C69+C63</f>
        <v>0</v>
      </c>
      <c r="D83" s="16">
        <f>D81+D75+D69+D63</f>
        <v>0</v>
      </c>
      <c r="E83" s="16">
        <f>E81+E75+E69+E63</f>
        <v>0</v>
      </c>
      <c r="F83" s="200"/>
      <c r="G83" s="201"/>
      <c r="H83" s="202"/>
    </row>
    <row r="84" spans="1:8" ht="16.5" thickBot="1">
      <c r="A84" s="236"/>
      <c r="F84" s="197"/>
      <c r="G84" s="198"/>
      <c r="H84" s="199"/>
    </row>
    <row r="85" spans="1:8" ht="16.5" thickBot="1">
      <c r="A85" s="236"/>
      <c r="F85" s="197"/>
      <c r="G85" s="198"/>
      <c r="H85" s="199"/>
    </row>
    <row r="86" spans="1:8" ht="16.5" thickBot="1">
      <c r="A86" s="236"/>
      <c r="B86" s="109" t="s">
        <v>50</v>
      </c>
      <c r="C86" s="4">
        <v>0</v>
      </c>
      <c r="D86" s="4">
        <v>0</v>
      </c>
      <c r="E86" s="4">
        <v>0</v>
      </c>
      <c r="F86" s="197"/>
      <c r="G86" s="198"/>
      <c r="H86" s="199"/>
    </row>
    <row r="87" spans="1:8" ht="16.5" thickBot="1">
      <c r="A87" s="236"/>
      <c r="B87" s="111" t="s">
        <v>51</v>
      </c>
      <c r="C87" s="5">
        <v>0</v>
      </c>
      <c r="D87" s="5">
        <v>0</v>
      </c>
      <c r="E87" s="5">
        <v>0</v>
      </c>
      <c r="F87" s="203"/>
      <c r="G87" s="204"/>
      <c r="H87" s="205"/>
    </row>
    <row r="88" spans="1:8" ht="16.5" thickBot="1">
      <c r="A88" s="236"/>
      <c r="B88" s="111" t="s">
        <v>52</v>
      </c>
      <c r="C88" s="5">
        <v>0</v>
      </c>
      <c r="D88" s="5">
        <v>0</v>
      </c>
      <c r="E88" s="5">
        <v>0</v>
      </c>
      <c r="F88" s="200"/>
      <c r="G88" s="201"/>
      <c r="H88" s="202"/>
    </row>
    <row r="89" spans="1:8" ht="16.5" thickBot="1">
      <c r="A89" s="236"/>
      <c r="B89" s="111" t="s">
        <v>53</v>
      </c>
      <c r="C89" s="5">
        <v>0</v>
      </c>
      <c r="D89" s="5">
        <v>0</v>
      </c>
      <c r="E89" s="5">
        <v>0</v>
      </c>
      <c r="F89" s="200"/>
      <c r="G89" s="201"/>
      <c r="H89" s="202"/>
    </row>
    <row r="90" spans="1:8" ht="15.75">
      <c r="A90" s="236"/>
      <c r="B90" s="111" t="s">
        <v>54</v>
      </c>
      <c r="C90" s="4">
        <v>0</v>
      </c>
      <c r="D90" s="4">
        <v>0</v>
      </c>
      <c r="E90" s="4">
        <v>0</v>
      </c>
      <c r="F90" s="200"/>
      <c r="G90" s="201"/>
      <c r="H90" s="202"/>
    </row>
    <row r="91" spans="1:8" ht="15.75">
      <c r="A91" s="236"/>
      <c r="B91" s="111" t="s">
        <v>55</v>
      </c>
      <c r="C91" s="4">
        <v>0</v>
      </c>
      <c r="D91" s="4">
        <v>0</v>
      </c>
      <c r="E91" s="4">
        <v>0</v>
      </c>
      <c r="F91" s="200"/>
      <c r="G91" s="201"/>
      <c r="H91" s="202"/>
    </row>
    <row r="92" spans="1:8" ht="16.5" thickBot="1">
      <c r="A92" s="236"/>
      <c r="B92" s="111" t="s">
        <v>56</v>
      </c>
      <c r="C92" s="5">
        <v>0</v>
      </c>
      <c r="D92" s="5">
        <v>0</v>
      </c>
      <c r="E92" s="5">
        <v>0</v>
      </c>
      <c r="F92" s="200"/>
      <c r="G92" s="201"/>
      <c r="H92" s="202"/>
    </row>
    <row r="93" spans="1:8" ht="16.5" thickBot="1">
      <c r="A93" s="236"/>
      <c r="B93" s="111" t="s">
        <v>57</v>
      </c>
      <c r="C93" s="5">
        <v>0</v>
      </c>
      <c r="D93" s="5">
        <v>0</v>
      </c>
      <c r="E93" s="5">
        <v>0</v>
      </c>
      <c r="F93" s="200"/>
      <c r="G93" s="201"/>
      <c r="H93" s="202"/>
    </row>
    <row r="94" spans="1:8" ht="16.5" thickBot="1">
      <c r="A94" s="236"/>
      <c r="B94" s="111" t="s">
        <v>58</v>
      </c>
      <c r="C94" s="5">
        <v>0</v>
      </c>
      <c r="D94" s="5">
        <v>0</v>
      </c>
      <c r="E94" s="5">
        <v>0</v>
      </c>
      <c r="F94" s="200"/>
      <c r="G94" s="201"/>
      <c r="H94" s="202"/>
    </row>
    <row r="95" spans="1:8" ht="15.75">
      <c r="A95" s="236"/>
      <c r="B95" s="111" t="s">
        <v>59</v>
      </c>
      <c r="C95" s="4">
        <v>0</v>
      </c>
      <c r="D95" s="4">
        <v>0</v>
      </c>
      <c r="E95" s="4">
        <v>0</v>
      </c>
      <c r="F95" s="200"/>
      <c r="G95" s="201"/>
      <c r="H95" s="202"/>
    </row>
    <row r="96" spans="1:8" ht="15.75">
      <c r="A96" s="236"/>
      <c r="B96" s="111" t="s">
        <v>60</v>
      </c>
      <c r="C96" s="4">
        <v>0</v>
      </c>
      <c r="D96" s="4">
        <v>0</v>
      </c>
      <c r="E96" s="4">
        <v>0</v>
      </c>
      <c r="F96" s="200"/>
      <c r="G96" s="201"/>
      <c r="H96" s="202"/>
    </row>
    <row r="97" spans="1:8" ht="16.5" thickBot="1">
      <c r="A97" s="236"/>
      <c r="B97" s="111" t="s">
        <v>61</v>
      </c>
      <c r="C97" s="5">
        <v>0</v>
      </c>
      <c r="D97" s="5">
        <v>0</v>
      </c>
      <c r="E97" s="5">
        <v>0</v>
      </c>
      <c r="F97" s="200"/>
      <c r="G97" s="201"/>
      <c r="H97" s="202"/>
    </row>
    <row r="98" spans="1:8" ht="16.5" thickBot="1">
      <c r="A98" s="236"/>
      <c r="B98" s="111" t="s">
        <v>62</v>
      </c>
      <c r="C98" s="5">
        <v>0</v>
      </c>
      <c r="D98" s="5">
        <v>0</v>
      </c>
      <c r="E98" s="5">
        <v>0</v>
      </c>
      <c r="F98" s="197"/>
      <c r="G98" s="198"/>
      <c r="H98" s="199"/>
    </row>
    <row r="99" spans="1:8" ht="16.5" thickBot="1">
      <c r="A99" s="236"/>
      <c r="B99" s="111" t="s">
        <v>63</v>
      </c>
      <c r="C99" s="5">
        <v>0</v>
      </c>
      <c r="D99" s="5">
        <v>0</v>
      </c>
      <c r="E99" s="5">
        <v>0</v>
      </c>
      <c r="F99" s="197"/>
      <c r="G99" s="198"/>
      <c r="H99" s="199"/>
    </row>
    <row r="100" spans="1:8" ht="16.5" thickBot="1">
      <c r="A100" s="236"/>
      <c r="B100" s="111" t="s">
        <v>64</v>
      </c>
      <c r="C100" s="4">
        <v>0</v>
      </c>
      <c r="D100" s="4">
        <v>0</v>
      </c>
      <c r="E100" s="4">
        <v>0</v>
      </c>
      <c r="F100" s="197"/>
      <c r="G100" s="198"/>
      <c r="H100" s="199"/>
    </row>
    <row r="101" spans="1:8" ht="15.75">
      <c r="A101" s="236"/>
      <c r="B101" s="111" t="s">
        <v>65</v>
      </c>
      <c r="C101" s="4">
        <v>0</v>
      </c>
      <c r="D101" s="4">
        <v>0</v>
      </c>
      <c r="E101" s="4">
        <v>0</v>
      </c>
      <c r="F101" s="203"/>
      <c r="G101" s="204"/>
      <c r="H101" s="205"/>
    </row>
    <row r="102" spans="1:8" ht="16.5" thickBot="1">
      <c r="A102" s="236"/>
      <c r="B102" s="111" t="s">
        <v>66</v>
      </c>
      <c r="C102" s="5">
        <v>0</v>
      </c>
      <c r="D102" s="5">
        <v>0</v>
      </c>
      <c r="E102" s="5">
        <v>0</v>
      </c>
      <c r="F102" s="200"/>
      <c r="G102" s="201"/>
      <c r="H102" s="202"/>
    </row>
    <row r="103" spans="1:8" ht="16.5" thickBot="1">
      <c r="A103" s="236"/>
      <c r="B103" s="111" t="s">
        <v>67</v>
      </c>
      <c r="C103" s="5">
        <v>0</v>
      </c>
      <c r="D103" s="5">
        <v>0</v>
      </c>
      <c r="E103" s="5">
        <v>0</v>
      </c>
      <c r="F103" s="200"/>
      <c r="G103" s="201"/>
      <c r="H103" s="202"/>
    </row>
    <row r="104" spans="1:8" ht="16.5" thickBot="1">
      <c r="A104" s="236"/>
      <c r="B104" s="111" t="s">
        <v>68</v>
      </c>
      <c r="C104" s="5">
        <v>0</v>
      </c>
      <c r="D104" s="5">
        <v>0</v>
      </c>
      <c r="E104" s="5">
        <v>0</v>
      </c>
      <c r="F104" s="200"/>
      <c r="G104" s="201"/>
      <c r="H104" s="202"/>
    </row>
    <row r="105" spans="1:8" ht="15.75">
      <c r="A105" s="236"/>
      <c r="B105" s="111" t="s">
        <v>69</v>
      </c>
      <c r="C105" s="4">
        <v>0</v>
      </c>
      <c r="D105" s="4">
        <v>0</v>
      </c>
      <c r="E105" s="4">
        <v>0</v>
      </c>
      <c r="F105" s="200"/>
      <c r="G105" s="201"/>
      <c r="H105" s="202"/>
    </row>
    <row r="106" spans="1:8" ht="16.5" thickBot="1">
      <c r="A106" s="236"/>
      <c r="B106" s="111" t="s">
        <v>70</v>
      </c>
      <c r="C106" s="5">
        <v>0</v>
      </c>
      <c r="D106" s="5">
        <v>0</v>
      </c>
      <c r="E106" s="5">
        <v>0</v>
      </c>
      <c r="F106" s="200"/>
      <c r="G106" s="201"/>
      <c r="H106" s="202"/>
    </row>
    <row r="107" spans="1:8" ht="16.5" thickBot="1">
      <c r="A107" s="236"/>
      <c r="B107" s="111" t="s">
        <v>71</v>
      </c>
      <c r="C107" s="5">
        <v>0</v>
      </c>
      <c r="D107" s="5">
        <v>0</v>
      </c>
      <c r="E107" s="5">
        <v>0</v>
      </c>
      <c r="F107" s="200"/>
      <c r="G107" s="201"/>
      <c r="H107" s="202"/>
    </row>
    <row r="108" spans="1:8" ht="15.75">
      <c r="A108" s="236"/>
      <c r="B108" s="111" t="s">
        <v>72</v>
      </c>
      <c r="C108" s="4">
        <v>0</v>
      </c>
      <c r="D108" s="4">
        <v>0</v>
      </c>
      <c r="E108" s="4">
        <v>0</v>
      </c>
      <c r="F108" s="200"/>
      <c r="G108" s="201"/>
      <c r="H108" s="202"/>
    </row>
    <row r="109" spans="1:8" ht="15.75">
      <c r="A109" s="236"/>
      <c r="B109" s="111" t="s">
        <v>73</v>
      </c>
      <c r="C109" s="4">
        <v>0</v>
      </c>
      <c r="D109" s="4">
        <v>0</v>
      </c>
      <c r="E109" s="4">
        <v>0</v>
      </c>
      <c r="F109" s="200"/>
      <c r="G109" s="201"/>
      <c r="H109" s="202"/>
    </row>
    <row r="110" spans="1:8" ht="16.5" thickBot="1">
      <c r="A110" s="236"/>
      <c r="B110" s="135" t="s">
        <v>74</v>
      </c>
      <c r="C110" s="5"/>
      <c r="D110" s="5"/>
      <c r="E110" s="5"/>
      <c r="F110" s="200"/>
      <c r="G110" s="201"/>
      <c r="H110" s="202"/>
    </row>
    <row r="111" spans="1:8" ht="16.5" thickBot="1">
      <c r="A111" s="236"/>
      <c r="B111" s="125" t="s">
        <v>23</v>
      </c>
      <c r="C111" s="5">
        <v>0</v>
      </c>
      <c r="D111" s="5">
        <v>0</v>
      </c>
      <c r="E111" s="5">
        <v>0</v>
      </c>
      <c r="F111" s="200"/>
      <c r="G111" s="201"/>
      <c r="H111" s="202"/>
    </row>
    <row r="112" spans="1:8" ht="16.5" thickBot="1">
      <c r="A112" s="236"/>
      <c r="B112" s="125" t="s">
        <v>23</v>
      </c>
      <c r="C112" s="4">
        <v>0</v>
      </c>
      <c r="D112" s="4">
        <v>0</v>
      </c>
      <c r="E112" s="4">
        <v>0</v>
      </c>
      <c r="F112" s="197"/>
      <c r="G112" s="198"/>
      <c r="H112" s="199"/>
    </row>
    <row r="113" spans="1:8" ht="16.5" thickBot="1">
      <c r="A113" s="236"/>
      <c r="B113" s="125" t="s">
        <v>23</v>
      </c>
      <c r="C113" s="5">
        <v>0</v>
      </c>
      <c r="D113" s="5">
        <v>0</v>
      </c>
      <c r="E113" s="5">
        <v>0</v>
      </c>
      <c r="F113" s="197"/>
      <c r="G113" s="198"/>
      <c r="H113" s="199"/>
    </row>
    <row r="114" spans="1:8" ht="16.5" thickBot="1">
      <c r="A114" s="236"/>
      <c r="B114" s="125" t="s">
        <v>23</v>
      </c>
      <c r="C114" s="5">
        <v>0</v>
      </c>
      <c r="D114" s="5">
        <v>0</v>
      </c>
      <c r="E114" s="5">
        <v>0</v>
      </c>
      <c r="F114" s="197"/>
      <c r="G114" s="198"/>
      <c r="H114" s="199"/>
    </row>
    <row r="115" spans="1:8" ht="16.5" thickBot="1">
      <c r="A115" s="236"/>
      <c r="B115" s="118" t="s">
        <v>75</v>
      </c>
      <c r="C115" s="16">
        <f>SUM(C111:C114)</f>
        <v>0</v>
      </c>
      <c r="D115" s="16">
        <f>SUM(D111:D114)</f>
        <v>0</v>
      </c>
      <c r="E115" s="16">
        <f>SUM(E111:E114)</f>
        <v>0</v>
      </c>
    </row>
    <row r="116" spans="1:8" ht="15.75" thickBot="1">
      <c r="A116" s="236"/>
    </row>
    <row r="117" spans="1:8" ht="16.5" thickBot="1">
      <c r="A117" s="236"/>
      <c r="B117" s="138" t="s">
        <v>76</v>
      </c>
      <c r="C117" s="173">
        <f t="array" ref="C117">SUM(C115+C86:C109)</f>
        <v>0</v>
      </c>
      <c r="D117" s="173">
        <f t="array" ref="D117">SUM(D115+D86:D109)</f>
        <v>0</v>
      </c>
      <c r="E117" s="173">
        <f t="array" ref="E117">SUM(E115+E86:E109)</f>
        <v>0</v>
      </c>
    </row>
    <row r="118" spans="1:8" ht="15.75" thickBot="1">
      <c r="A118" s="236"/>
    </row>
    <row r="119" spans="1:8" ht="16.5" thickBot="1">
      <c r="A119" s="237"/>
      <c r="B119" s="138" t="s">
        <v>77</v>
      </c>
      <c r="C119" s="173">
        <f>SUM(C117+C83+C55)</f>
        <v>0</v>
      </c>
      <c r="D119" s="173">
        <f>SUM(D117+D83+D55)</f>
        <v>0</v>
      </c>
      <c r="E119" s="173">
        <f>SUM(E117+E83+E55)</f>
        <v>0</v>
      </c>
    </row>
    <row r="120" spans="1:8" ht="15.75" thickBot="1"/>
    <row r="121" spans="1:8" ht="16.5" thickBot="1">
      <c r="B121" s="138" t="s">
        <v>78</v>
      </c>
      <c r="C121" s="173">
        <f>SUM(C40-C119)</f>
        <v>0</v>
      </c>
      <c r="D121" s="173">
        <f>SUM(D40-D119)</f>
        <v>0</v>
      </c>
      <c r="E121" s="173">
        <f>SUM(E40-E119)</f>
        <v>0</v>
      </c>
    </row>
    <row r="123" spans="1:8">
      <c r="B123" s="145"/>
    </row>
  </sheetData>
  <mergeCells count="110">
    <mergeCell ref="A42:A119"/>
    <mergeCell ref="A9:A40"/>
    <mergeCell ref="F13:H13"/>
    <mergeCell ref="F14:H14"/>
    <mergeCell ref="F15:H15"/>
    <mergeCell ref="F16:H16"/>
    <mergeCell ref="F37:H37"/>
    <mergeCell ref="F38:H38"/>
    <mergeCell ref="F39:H39"/>
    <mergeCell ref="F40:H40"/>
    <mergeCell ref="F114:H114"/>
    <mergeCell ref="F32:H32"/>
    <mergeCell ref="F33:H33"/>
    <mergeCell ref="F34:H34"/>
    <mergeCell ref="F35:H35"/>
    <mergeCell ref="F36:H36"/>
    <mergeCell ref="F104:H104"/>
    <mergeCell ref="F105:H105"/>
    <mergeCell ref="F106:H106"/>
    <mergeCell ref="F107:H107"/>
    <mergeCell ref="F41:H41"/>
    <mergeCell ref="F42:H42"/>
    <mergeCell ref="F110:H110"/>
    <mergeCell ref="F111:H111"/>
    <mergeCell ref="F112:H112"/>
    <mergeCell ref="F113:H113"/>
    <mergeCell ref="F108:H108"/>
    <mergeCell ref="F109:H109"/>
    <mergeCell ref="F98:H98"/>
    <mergeCell ref="F99:H99"/>
    <mergeCell ref="F89:H89"/>
    <mergeCell ref="F90:H90"/>
    <mergeCell ref="F91:H91"/>
    <mergeCell ref="F100:H100"/>
    <mergeCell ref="F101:H101"/>
    <mergeCell ref="F102:H102"/>
    <mergeCell ref="F103:H103"/>
    <mergeCell ref="F92:H92"/>
    <mergeCell ref="F93:H93"/>
    <mergeCell ref="F94:H94"/>
    <mergeCell ref="F95:H95"/>
    <mergeCell ref="F96:H96"/>
    <mergeCell ref="F97:H97"/>
    <mergeCell ref="F80:H80"/>
    <mergeCell ref="F81:H81"/>
    <mergeCell ref="F82:H82"/>
    <mergeCell ref="F83:H83"/>
    <mergeCell ref="F84:H84"/>
    <mergeCell ref="F85:H85"/>
    <mergeCell ref="F86:H86"/>
    <mergeCell ref="F87:H87"/>
    <mergeCell ref="F88:H88"/>
    <mergeCell ref="F78:H78"/>
    <mergeCell ref="F79:H79"/>
    <mergeCell ref="F28:H28"/>
    <mergeCell ref="F29:H29"/>
    <mergeCell ref="F30:H30"/>
    <mergeCell ref="F31:H31"/>
    <mergeCell ref="D2:H4"/>
    <mergeCell ref="F7:H7"/>
    <mergeCell ref="F9:H9"/>
    <mergeCell ref="F10:H10"/>
    <mergeCell ref="F11:H11"/>
    <mergeCell ref="F12:H12"/>
    <mergeCell ref="F73:H73"/>
    <mergeCell ref="F74:H74"/>
    <mergeCell ref="F75:H75"/>
    <mergeCell ref="F76:H76"/>
    <mergeCell ref="F77:H77"/>
    <mergeCell ref="F17:H17"/>
    <mergeCell ref="F18:H18"/>
    <mergeCell ref="F19:H19"/>
    <mergeCell ref="F20:H20"/>
    <mergeCell ref="F64:H64"/>
    <mergeCell ref="F65:H65"/>
    <mergeCell ref="F66:H66"/>
    <mergeCell ref="F67:H67"/>
    <mergeCell ref="F68:H68"/>
    <mergeCell ref="F69:H69"/>
    <mergeCell ref="F70:H70"/>
    <mergeCell ref="F71:H71"/>
    <mergeCell ref="F72:H72"/>
    <mergeCell ref="F55:H55"/>
    <mergeCell ref="F56:H56"/>
    <mergeCell ref="F59:H59"/>
    <mergeCell ref="F58:H58"/>
    <mergeCell ref="F57:H57"/>
    <mergeCell ref="F60:H60"/>
    <mergeCell ref="F61:H61"/>
    <mergeCell ref="F62:H62"/>
    <mergeCell ref="F63:H63"/>
    <mergeCell ref="F46:H46"/>
    <mergeCell ref="F47:H47"/>
    <mergeCell ref="F48:H48"/>
    <mergeCell ref="F49:H49"/>
    <mergeCell ref="F50:H50"/>
    <mergeCell ref="F51:H51"/>
    <mergeCell ref="F52:H52"/>
    <mergeCell ref="F53:H53"/>
    <mergeCell ref="F54:H54"/>
    <mergeCell ref="F21:H21"/>
    <mergeCell ref="F22:H22"/>
    <mergeCell ref="F25:H25"/>
    <mergeCell ref="F43:H43"/>
    <mergeCell ref="F44:H44"/>
    <mergeCell ref="F45:H45"/>
    <mergeCell ref="F23:H23"/>
    <mergeCell ref="F24:H24"/>
    <mergeCell ref="F26:H26"/>
    <mergeCell ref="F27:H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topLeftCell="A37" workbookViewId="0">
      <selection activeCell="F9" sqref="F9"/>
    </sheetView>
  </sheetViews>
  <sheetFormatPr defaultColWidth="12.7109375" defaultRowHeight="15"/>
  <cols>
    <col min="1" max="1" width="4.85546875" customWidth="1"/>
    <col min="2" max="2" width="10.140625" customWidth="1"/>
    <col min="3" max="3" width="63" customWidth="1"/>
    <col min="4" max="4" width="16.42578125" customWidth="1"/>
    <col min="5" max="5" width="15.42578125" customWidth="1"/>
    <col min="6" max="6" width="12.85546875" customWidth="1"/>
    <col min="7" max="7" width="1.85546875" customWidth="1"/>
    <col min="8" max="10" width="12.85546875" customWidth="1"/>
    <col min="11" max="11" width="1.85546875" customWidth="1"/>
    <col min="12" max="12" width="15" customWidth="1"/>
    <col min="13" max="13" width="1.85546875" customWidth="1"/>
    <col min="14" max="14" width="12.85546875" customWidth="1"/>
    <col min="15" max="15" width="1.85546875" customWidth="1"/>
    <col min="16" max="16" width="27.85546875" customWidth="1"/>
    <col min="17" max="17" width="36.42578125" customWidth="1"/>
    <col min="18" max="26" width="8.7109375" customWidth="1"/>
  </cols>
  <sheetData>
    <row r="1" spans="1:26" ht="15.75" thickBot="1"/>
    <row r="2" spans="1:26" ht="15" customHeight="1">
      <c r="C2" s="20" t="s">
        <v>79</v>
      </c>
      <c r="D2" s="238"/>
      <c r="E2" s="239"/>
    </row>
    <row r="3" spans="1:26" ht="15" customHeight="1">
      <c r="C3" s="21" t="s">
        <v>80</v>
      </c>
      <c r="D3" s="220"/>
      <c r="E3" s="240"/>
    </row>
    <row r="4" spans="1:26" ht="15" customHeight="1">
      <c r="C4" s="21" t="s">
        <v>81</v>
      </c>
      <c r="D4" s="221"/>
      <c r="E4" s="240"/>
    </row>
    <row r="5" spans="1:26" ht="15" customHeight="1" thickBot="1">
      <c r="C5" s="22" t="s">
        <v>82</v>
      </c>
      <c r="D5" s="222"/>
      <c r="E5" s="241"/>
    </row>
    <row r="6" spans="1:26" ht="15" customHeight="1" thickBot="1"/>
    <row r="7" spans="1:26" ht="15" customHeight="1" thickBot="1">
      <c r="D7" s="223" t="s">
        <v>83</v>
      </c>
      <c r="E7" s="242"/>
      <c r="F7" s="243"/>
      <c r="H7" s="223" t="s">
        <v>84</v>
      </c>
      <c r="I7" s="242"/>
      <c r="J7" s="243"/>
    </row>
    <row r="8" spans="1:26" ht="15" customHeight="1" thickBot="1">
      <c r="A8" s="23"/>
      <c r="B8" s="23"/>
      <c r="C8" s="24" t="s">
        <v>85</v>
      </c>
      <c r="D8" s="25" t="s">
        <v>86</v>
      </c>
      <c r="E8" s="26" t="s">
        <v>87</v>
      </c>
      <c r="F8" s="27" t="s">
        <v>88</v>
      </c>
      <c r="G8" s="28"/>
      <c r="H8" s="25" t="s">
        <v>86</v>
      </c>
      <c r="I8" s="26" t="s">
        <v>87</v>
      </c>
      <c r="J8" s="27" t="s">
        <v>88</v>
      </c>
      <c r="K8" s="29"/>
      <c r="L8" s="30" t="s">
        <v>89</v>
      </c>
      <c r="M8" s="29"/>
      <c r="N8" s="31" t="s">
        <v>90</v>
      </c>
      <c r="O8" s="32"/>
      <c r="P8" s="33" t="s">
        <v>91</v>
      </c>
      <c r="Q8" s="23"/>
      <c r="R8" s="23"/>
      <c r="S8" s="23"/>
      <c r="T8" s="23"/>
      <c r="U8" s="23"/>
      <c r="V8" s="23"/>
      <c r="W8" s="23"/>
      <c r="X8" s="23"/>
      <c r="Y8" s="23"/>
      <c r="Z8" s="23"/>
    </row>
    <row r="9" spans="1:26" ht="16.5" thickBot="1">
      <c r="A9" s="23"/>
      <c r="B9" s="213" t="s">
        <v>16</v>
      </c>
      <c r="C9" s="34" t="s">
        <v>17</v>
      </c>
      <c r="D9" s="35">
        <v>0</v>
      </c>
      <c r="E9" s="36">
        <v>0</v>
      </c>
      <c r="F9" s="37">
        <f>D9-E9</f>
        <v>0</v>
      </c>
      <c r="G9" s="38"/>
      <c r="H9" s="39">
        <v>0</v>
      </c>
      <c r="I9" s="36">
        <v>0</v>
      </c>
      <c r="J9" s="37">
        <f>H9-I9</f>
        <v>0</v>
      </c>
      <c r="K9" s="38"/>
      <c r="L9" s="39">
        <v>0</v>
      </c>
      <c r="M9" s="40"/>
      <c r="N9" s="39">
        <v>0</v>
      </c>
      <c r="O9" s="41"/>
      <c r="P9" s="42"/>
      <c r="Q9" s="23"/>
      <c r="R9" s="23"/>
      <c r="S9" s="23"/>
      <c r="T9" s="23"/>
      <c r="U9" s="23"/>
      <c r="V9" s="23"/>
      <c r="W9" s="23"/>
      <c r="X9" s="23"/>
      <c r="Y9" s="23"/>
      <c r="Z9" s="23"/>
    </row>
    <row r="10" spans="1:26" ht="6.75" customHeight="1" thickBot="1">
      <c r="B10" s="236"/>
      <c r="C10" s="214"/>
      <c r="D10" s="231"/>
      <c r="E10" s="231"/>
      <c r="F10" s="231"/>
      <c r="G10" s="38"/>
      <c r="H10" s="244"/>
      <c r="I10" s="231"/>
      <c r="J10" s="231"/>
      <c r="K10" s="38"/>
      <c r="L10" s="43"/>
      <c r="M10" s="43"/>
      <c r="N10" s="43"/>
      <c r="O10" s="41"/>
      <c r="Q10" s="44"/>
    </row>
    <row r="11" spans="1:26" ht="15" customHeight="1">
      <c r="A11" s="23"/>
      <c r="B11" s="236"/>
      <c r="C11" s="45" t="s">
        <v>18</v>
      </c>
      <c r="D11" s="46">
        <v>0</v>
      </c>
      <c r="E11" s="47">
        <v>0</v>
      </c>
      <c r="F11" s="48">
        <f>D11-E11</f>
        <v>0</v>
      </c>
      <c r="G11" s="38"/>
      <c r="H11" s="49">
        <v>0</v>
      </c>
      <c r="I11" s="47">
        <v>0</v>
      </c>
      <c r="J11" s="48">
        <f>H11-I11</f>
        <v>0</v>
      </c>
      <c r="K11" s="38"/>
      <c r="L11" s="48">
        <v>0</v>
      </c>
      <c r="M11" s="43"/>
      <c r="N11" s="48">
        <v>0</v>
      </c>
      <c r="O11" s="41"/>
      <c r="P11" s="50"/>
      <c r="Q11" s="23"/>
      <c r="R11" s="23"/>
      <c r="S11" s="23"/>
      <c r="T11" s="23"/>
      <c r="U11" s="23"/>
      <c r="V11" s="23"/>
      <c r="W11" s="23"/>
      <c r="X11" s="23"/>
      <c r="Y11" s="23"/>
      <c r="Z11" s="23"/>
    </row>
    <row r="12" spans="1:26" ht="15" customHeight="1" thickBot="1">
      <c r="A12" s="23"/>
      <c r="B12" s="236"/>
      <c r="C12" s="51" t="s">
        <v>19</v>
      </c>
      <c r="D12" s="52">
        <v>0</v>
      </c>
      <c r="E12" s="53">
        <v>0</v>
      </c>
      <c r="F12" s="54">
        <f>D12-E12</f>
        <v>0</v>
      </c>
      <c r="G12" s="38"/>
      <c r="H12" s="55">
        <v>0</v>
      </c>
      <c r="I12" s="53">
        <v>0</v>
      </c>
      <c r="J12" s="54">
        <f>H12-I12</f>
        <v>0</v>
      </c>
      <c r="K12" s="38"/>
      <c r="L12" s="54">
        <v>0</v>
      </c>
      <c r="M12" s="43"/>
      <c r="N12" s="54">
        <v>0</v>
      </c>
      <c r="O12" s="41"/>
      <c r="P12" s="56"/>
      <c r="Q12" s="23"/>
      <c r="R12" s="23"/>
      <c r="S12" s="23"/>
      <c r="T12" s="23"/>
      <c r="U12" s="23"/>
      <c r="V12" s="23"/>
      <c r="W12" s="23"/>
      <c r="X12" s="23"/>
      <c r="Y12" s="23"/>
      <c r="Z12" s="23"/>
    </row>
    <row r="13" spans="1:26" ht="6.75" customHeight="1" thickBot="1">
      <c r="B13" s="236"/>
      <c r="C13" s="219"/>
      <c r="D13" s="245"/>
      <c r="E13" s="245"/>
      <c r="F13" s="245"/>
      <c r="G13" s="38"/>
      <c r="H13" s="246"/>
      <c r="I13" s="245"/>
      <c r="J13" s="245"/>
      <c r="K13" s="38"/>
      <c r="L13" s="43"/>
      <c r="M13" s="43"/>
      <c r="N13" s="43"/>
      <c r="O13" s="41"/>
      <c r="Q13" s="44"/>
    </row>
    <row r="14" spans="1:26" ht="15" customHeight="1" thickBot="1">
      <c r="A14" s="23"/>
      <c r="B14" s="236"/>
      <c r="C14" s="57" t="s">
        <v>20</v>
      </c>
      <c r="D14" s="58">
        <v>0</v>
      </c>
      <c r="E14" s="59">
        <v>0</v>
      </c>
      <c r="F14" s="60">
        <f>D14-E14</f>
        <v>0</v>
      </c>
      <c r="G14" s="38"/>
      <c r="H14" s="58">
        <v>0</v>
      </c>
      <c r="I14" s="59">
        <v>0</v>
      </c>
      <c r="J14" s="60">
        <f>H14-I14</f>
        <v>0</v>
      </c>
      <c r="K14" s="38"/>
      <c r="L14" s="60">
        <v>0</v>
      </c>
      <c r="M14" s="43"/>
      <c r="N14" s="60">
        <v>0</v>
      </c>
      <c r="O14" s="41"/>
      <c r="P14" s="61"/>
      <c r="Q14" s="23"/>
      <c r="R14" s="23"/>
      <c r="S14" s="23"/>
      <c r="T14" s="23"/>
      <c r="U14" s="23"/>
      <c r="V14" s="23"/>
      <c r="W14" s="23"/>
      <c r="X14" s="23"/>
      <c r="Y14" s="23"/>
      <c r="Z14" s="23"/>
    </row>
    <row r="15" spans="1:26" ht="6.75" customHeight="1" thickBot="1">
      <c r="B15" s="236"/>
      <c r="C15" s="219"/>
      <c r="D15" s="245"/>
      <c r="E15" s="245"/>
      <c r="F15" s="245"/>
      <c r="G15" s="38"/>
      <c r="H15" s="246"/>
      <c r="I15" s="245"/>
      <c r="J15" s="245"/>
      <c r="K15" s="38"/>
      <c r="L15" s="43"/>
      <c r="M15" s="43"/>
      <c r="N15" s="43"/>
      <c r="O15" s="41"/>
      <c r="Q15" s="44"/>
    </row>
    <row r="16" spans="1:26" ht="15" customHeight="1" thickBot="1">
      <c r="A16" s="23"/>
      <c r="B16" s="236"/>
      <c r="C16" s="57" t="s">
        <v>21</v>
      </c>
      <c r="D16" s="62">
        <v>0</v>
      </c>
      <c r="E16" s="59">
        <v>0</v>
      </c>
      <c r="F16" s="60">
        <f>D16-E16</f>
        <v>0</v>
      </c>
      <c r="G16" s="38"/>
      <c r="H16" s="60">
        <v>0</v>
      </c>
      <c r="I16" s="63">
        <v>0</v>
      </c>
      <c r="J16" s="60">
        <f>H16-I16</f>
        <v>0</v>
      </c>
      <c r="K16" s="38"/>
      <c r="L16" s="60">
        <v>0</v>
      </c>
      <c r="M16" s="43"/>
      <c r="N16" s="60">
        <v>0</v>
      </c>
      <c r="O16" s="41"/>
      <c r="P16" s="61"/>
      <c r="Q16" s="23"/>
      <c r="R16" s="23"/>
      <c r="S16" s="23"/>
      <c r="T16" s="23"/>
      <c r="U16" s="23"/>
      <c r="V16" s="23"/>
      <c r="W16" s="23"/>
      <c r="X16" s="23"/>
      <c r="Y16" s="23"/>
      <c r="Z16" s="23"/>
    </row>
    <row r="17" spans="1:26" ht="6.75" customHeight="1" thickBot="1">
      <c r="B17" s="236"/>
      <c r="C17" s="219"/>
      <c r="D17" s="245"/>
      <c r="E17" s="245"/>
      <c r="F17" s="245"/>
      <c r="G17" s="38"/>
      <c r="H17" s="246"/>
      <c r="I17" s="245"/>
      <c r="J17" s="245"/>
      <c r="K17" s="38"/>
      <c r="L17" s="43"/>
      <c r="M17" s="43"/>
      <c r="N17" s="43"/>
      <c r="O17" s="41"/>
      <c r="Q17" s="44"/>
    </row>
    <row r="18" spans="1:26" ht="15" customHeight="1">
      <c r="A18" s="23"/>
      <c r="B18" s="236"/>
      <c r="C18" s="64" t="s">
        <v>22</v>
      </c>
      <c r="D18" s="65">
        <v>0</v>
      </c>
      <c r="E18" s="66">
        <v>0</v>
      </c>
      <c r="F18" s="67">
        <f t="shared" ref="F18:F23" si="0">D18-E18</f>
        <v>0</v>
      </c>
      <c r="G18" s="38"/>
      <c r="H18" s="68">
        <v>0</v>
      </c>
      <c r="I18" s="69">
        <v>0</v>
      </c>
      <c r="J18" s="67">
        <f t="shared" ref="J18:J23" si="1">H18-I18</f>
        <v>0</v>
      </c>
      <c r="K18" s="38"/>
      <c r="L18" s="48">
        <v>0</v>
      </c>
      <c r="M18" s="70"/>
      <c r="N18" s="48">
        <v>0</v>
      </c>
      <c r="O18" s="41"/>
      <c r="P18" s="71"/>
      <c r="Q18" s="215" t="s">
        <v>92</v>
      </c>
      <c r="R18" s="23"/>
      <c r="S18" s="23"/>
      <c r="T18" s="23"/>
      <c r="U18" s="23"/>
      <c r="V18" s="23"/>
      <c r="W18" s="23"/>
      <c r="X18" s="23"/>
      <c r="Y18" s="23"/>
      <c r="Z18" s="23"/>
    </row>
    <row r="19" spans="1:26" ht="15" customHeight="1">
      <c r="A19" s="23"/>
      <c r="B19" s="236"/>
      <c r="C19" s="72" t="s">
        <v>23</v>
      </c>
      <c r="D19" s="73">
        <v>0</v>
      </c>
      <c r="E19" s="74">
        <v>0</v>
      </c>
      <c r="F19" s="75">
        <f t="shared" si="0"/>
        <v>0</v>
      </c>
      <c r="G19" s="38"/>
      <c r="H19" s="76">
        <v>0</v>
      </c>
      <c r="I19" s="77">
        <v>0</v>
      </c>
      <c r="J19" s="75">
        <f t="shared" si="1"/>
        <v>0</v>
      </c>
      <c r="K19" s="38"/>
      <c r="L19" s="75">
        <v>0</v>
      </c>
      <c r="M19" s="43"/>
      <c r="N19" s="75">
        <v>0</v>
      </c>
      <c r="O19" s="41"/>
      <c r="P19" s="78"/>
      <c r="Q19" s="236"/>
      <c r="R19" s="23"/>
      <c r="S19" s="23"/>
      <c r="T19" s="23"/>
      <c r="U19" s="23"/>
      <c r="V19" s="23"/>
      <c r="W19" s="23"/>
      <c r="X19" s="23"/>
      <c r="Y19" s="23"/>
      <c r="Z19" s="23"/>
    </row>
    <row r="20" spans="1:26" ht="15" customHeight="1">
      <c r="A20" s="23"/>
      <c r="B20" s="236"/>
      <c r="C20" s="72" t="s">
        <v>23</v>
      </c>
      <c r="D20" s="73">
        <v>0</v>
      </c>
      <c r="E20" s="74">
        <v>0</v>
      </c>
      <c r="F20" s="75">
        <f t="shared" si="0"/>
        <v>0</v>
      </c>
      <c r="G20" s="38"/>
      <c r="H20" s="76">
        <v>0</v>
      </c>
      <c r="I20" s="77">
        <v>0</v>
      </c>
      <c r="J20" s="75">
        <f t="shared" si="1"/>
        <v>0</v>
      </c>
      <c r="K20" s="38"/>
      <c r="L20" s="75">
        <v>0</v>
      </c>
      <c r="M20" s="43"/>
      <c r="N20" s="75">
        <v>0</v>
      </c>
      <c r="O20" s="41"/>
      <c r="P20" s="78"/>
      <c r="Q20" s="236"/>
      <c r="R20" s="23"/>
      <c r="S20" s="23"/>
      <c r="T20" s="23"/>
      <c r="U20" s="23"/>
      <c r="V20" s="23"/>
      <c r="W20" s="23"/>
      <c r="X20" s="23"/>
      <c r="Y20" s="23"/>
      <c r="Z20" s="23"/>
    </row>
    <row r="21" spans="1:26" ht="15" customHeight="1">
      <c r="A21" s="23"/>
      <c r="B21" s="236"/>
      <c r="C21" s="72" t="s">
        <v>23</v>
      </c>
      <c r="D21" s="79">
        <v>0</v>
      </c>
      <c r="E21" s="80">
        <v>0</v>
      </c>
      <c r="F21" s="75">
        <f t="shared" si="0"/>
        <v>0</v>
      </c>
      <c r="G21" s="38"/>
      <c r="H21" s="81">
        <v>0</v>
      </c>
      <c r="I21" s="82">
        <v>0</v>
      </c>
      <c r="J21" s="75">
        <f t="shared" si="1"/>
        <v>0</v>
      </c>
      <c r="K21" s="38"/>
      <c r="L21" s="75">
        <v>0</v>
      </c>
      <c r="M21" s="43"/>
      <c r="N21" s="75">
        <v>0</v>
      </c>
      <c r="O21" s="41"/>
      <c r="P21" s="83"/>
      <c r="Q21" s="236"/>
      <c r="R21" s="23"/>
      <c r="S21" s="23"/>
      <c r="T21" s="23"/>
      <c r="U21" s="23"/>
      <c r="V21" s="23"/>
      <c r="W21" s="23"/>
      <c r="X21" s="23"/>
      <c r="Y21" s="23"/>
      <c r="Z21" s="23"/>
    </row>
    <row r="22" spans="1:26" ht="15" customHeight="1" thickBot="1">
      <c r="A22" s="23"/>
      <c r="B22" s="236"/>
      <c r="C22" s="72" t="s">
        <v>23</v>
      </c>
      <c r="D22" s="79">
        <v>0</v>
      </c>
      <c r="E22" s="80">
        <v>0</v>
      </c>
      <c r="F22" s="37">
        <f t="shared" si="0"/>
        <v>0</v>
      </c>
      <c r="G22" s="38"/>
      <c r="H22" s="81">
        <v>0</v>
      </c>
      <c r="I22" s="82">
        <v>0</v>
      </c>
      <c r="J22" s="37">
        <f t="shared" si="1"/>
        <v>0</v>
      </c>
      <c r="K22" s="38"/>
      <c r="L22" s="84">
        <v>0</v>
      </c>
      <c r="M22" s="43"/>
      <c r="N22" s="84">
        <v>0</v>
      </c>
      <c r="O22" s="41"/>
      <c r="P22" s="56"/>
      <c r="Q22" s="237"/>
      <c r="R22" s="23"/>
      <c r="S22" s="23"/>
      <c r="T22" s="23"/>
      <c r="U22" s="23"/>
      <c r="V22" s="23"/>
      <c r="W22" s="23"/>
      <c r="X22" s="23"/>
      <c r="Y22" s="23"/>
      <c r="Z22" s="23"/>
    </row>
    <row r="23" spans="1:26" ht="15" customHeight="1" thickBot="1">
      <c r="B23" s="236"/>
      <c r="C23" s="85" t="s">
        <v>93</v>
      </c>
      <c r="D23" s="86">
        <f>SUM(D18:D22)</f>
        <v>0</v>
      </c>
      <c r="E23" s="87">
        <f>SUM(E18:E22)</f>
        <v>0</v>
      </c>
      <c r="F23" s="88">
        <f t="shared" si="0"/>
        <v>0</v>
      </c>
      <c r="G23" s="38"/>
      <c r="H23" s="86">
        <f>SUM(H18:H22)</f>
        <v>0</v>
      </c>
      <c r="I23" s="87">
        <f>SUM(I18:I22)</f>
        <v>0</v>
      </c>
      <c r="J23" s="88">
        <f t="shared" si="1"/>
        <v>0</v>
      </c>
      <c r="K23" s="38"/>
      <c r="L23" s="89">
        <f>SUM(L18:L22)</f>
        <v>0</v>
      </c>
      <c r="M23" s="90"/>
      <c r="N23" s="89">
        <f>SUM(N18:N22)</f>
        <v>0</v>
      </c>
      <c r="O23" s="41"/>
    </row>
    <row r="24" spans="1:26" ht="6.75" customHeight="1" thickBot="1">
      <c r="B24" s="236"/>
      <c r="C24" s="218"/>
      <c r="D24" s="242"/>
      <c r="E24" s="242"/>
      <c r="F24" s="242"/>
      <c r="G24" s="38"/>
      <c r="H24" s="247"/>
      <c r="I24" s="242"/>
      <c r="J24" s="242"/>
      <c r="K24" s="38"/>
      <c r="L24" s="43"/>
      <c r="M24" s="43"/>
      <c r="N24" s="43"/>
      <c r="O24" s="41"/>
      <c r="Q24" s="44"/>
    </row>
    <row r="25" spans="1:26" ht="15" customHeight="1" thickBot="1">
      <c r="B25" s="236"/>
      <c r="C25" s="57" t="s">
        <v>25</v>
      </c>
      <c r="D25" s="62">
        <v>0</v>
      </c>
      <c r="E25" s="59">
        <v>0</v>
      </c>
      <c r="F25" s="60">
        <f>D25-E25</f>
        <v>0</v>
      </c>
      <c r="G25" s="38"/>
      <c r="H25" s="58">
        <v>0</v>
      </c>
      <c r="I25" s="59">
        <v>0</v>
      </c>
      <c r="J25" s="60">
        <f>H25-I25</f>
        <v>0</v>
      </c>
      <c r="K25" s="38"/>
      <c r="L25" s="60">
        <v>0</v>
      </c>
      <c r="M25" s="43"/>
      <c r="N25" s="60">
        <v>0</v>
      </c>
      <c r="O25" s="41"/>
      <c r="P25" s="61"/>
    </row>
    <row r="26" spans="1:26" ht="6.75" customHeight="1" thickBot="1">
      <c r="B26" s="236"/>
      <c r="C26" s="214"/>
      <c r="D26" s="231"/>
      <c r="E26" s="231"/>
      <c r="F26" s="231"/>
      <c r="G26" s="38"/>
      <c r="H26" s="244"/>
      <c r="I26" s="231"/>
      <c r="J26" s="231"/>
      <c r="K26" s="38"/>
      <c r="L26" s="43"/>
      <c r="M26" s="43"/>
      <c r="N26" s="43"/>
      <c r="O26" s="41"/>
      <c r="Q26" s="44"/>
    </row>
    <row r="27" spans="1:26" ht="15" customHeight="1" thickBot="1">
      <c r="B27" s="236"/>
      <c r="C27" s="57" t="s">
        <v>26</v>
      </c>
      <c r="D27" s="62">
        <v>0</v>
      </c>
      <c r="E27" s="59">
        <v>0</v>
      </c>
      <c r="F27" s="60">
        <f>D27-E27</f>
        <v>0</v>
      </c>
      <c r="G27" s="38"/>
      <c r="H27" s="58">
        <v>0</v>
      </c>
      <c r="I27" s="59">
        <v>0</v>
      </c>
      <c r="J27" s="60">
        <f>H27-I27</f>
        <v>0</v>
      </c>
      <c r="K27" s="38"/>
      <c r="L27" s="60">
        <v>0</v>
      </c>
      <c r="M27" s="70"/>
      <c r="N27" s="60">
        <v>0</v>
      </c>
      <c r="O27" s="41"/>
      <c r="P27" s="61"/>
    </row>
    <row r="28" spans="1:26" ht="6.75" customHeight="1" thickBot="1">
      <c r="B28" s="236"/>
      <c r="C28" s="214"/>
      <c r="D28" s="231"/>
      <c r="E28" s="231"/>
      <c r="F28" s="231"/>
      <c r="G28" s="38"/>
      <c r="H28" s="244"/>
      <c r="I28" s="231"/>
      <c r="J28" s="231"/>
      <c r="K28" s="38"/>
      <c r="L28" s="43"/>
      <c r="M28" s="43"/>
      <c r="N28" s="43"/>
      <c r="O28" s="41"/>
      <c r="Q28" s="44"/>
    </row>
    <row r="29" spans="1:26" ht="15" customHeight="1" thickBot="1">
      <c r="B29" s="236"/>
      <c r="C29" s="57" t="s">
        <v>27</v>
      </c>
      <c r="D29" s="62">
        <v>0</v>
      </c>
      <c r="E29" s="59">
        <v>0</v>
      </c>
      <c r="F29" s="60">
        <f>D29-E29</f>
        <v>0</v>
      </c>
      <c r="G29" s="38"/>
      <c r="H29" s="58">
        <v>0</v>
      </c>
      <c r="I29" s="59">
        <v>0</v>
      </c>
      <c r="J29" s="60">
        <f>H29-I29</f>
        <v>0</v>
      </c>
      <c r="K29" s="38"/>
      <c r="L29" s="60">
        <v>0</v>
      </c>
      <c r="M29" s="43"/>
      <c r="N29" s="60">
        <v>0</v>
      </c>
      <c r="O29" s="41"/>
      <c r="P29" s="61"/>
    </row>
    <row r="30" spans="1:26" ht="6.75" customHeight="1" thickBot="1">
      <c r="B30" s="236"/>
      <c r="C30" s="214"/>
      <c r="D30" s="231"/>
      <c r="E30" s="231"/>
      <c r="F30" s="231"/>
      <c r="G30" s="38"/>
      <c r="H30" s="244"/>
      <c r="I30" s="231"/>
      <c r="J30" s="231"/>
      <c r="K30" s="38"/>
      <c r="L30" s="91"/>
      <c r="M30" s="43"/>
      <c r="N30" s="43"/>
      <c r="O30" s="41"/>
      <c r="Q30" s="44"/>
    </row>
    <row r="31" spans="1:26" ht="15" customHeight="1" thickBot="1">
      <c r="A31" s="92"/>
      <c r="B31" s="236"/>
      <c r="C31" s="57" t="s">
        <v>28</v>
      </c>
      <c r="D31" s="62">
        <v>0</v>
      </c>
      <c r="E31" s="59">
        <v>0</v>
      </c>
      <c r="F31" s="60">
        <f>D31-E31</f>
        <v>0</v>
      </c>
      <c r="G31" s="38"/>
      <c r="H31" s="58">
        <v>0</v>
      </c>
      <c r="I31" s="59">
        <v>0</v>
      </c>
      <c r="J31" s="60">
        <f>H31-I31</f>
        <v>0</v>
      </c>
      <c r="K31" s="38"/>
      <c r="L31" s="60">
        <v>0</v>
      </c>
      <c r="M31" s="43"/>
      <c r="N31" s="60">
        <v>0</v>
      </c>
      <c r="O31" s="41"/>
      <c r="P31" s="61"/>
      <c r="Q31" s="92"/>
      <c r="R31" s="92"/>
      <c r="S31" s="92"/>
      <c r="T31" s="92"/>
      <c r="U31" s="92"/>
      <c r="V31" s="92"/>
      <c r="W31" s="92"/>
      <c r="X31" s="92"/>
      <c r="Y31" s="92"/>
      <c r="Z31" s="92"/>
    </row>
    <row r="32" spans="1:26" ht="6.75" customHeight="1" thickBot="1">
      <c r="B32" s="236"/>
      <c r="C32" s="214"/>
      <c r="D32" s="231"/>
      <c r="E32" s="231"/>
      <c r="F32" s="231"/>
      <c r="G32" s="38"/>
      <c r="H32" s="244"/>
      <c r="I32" s="231"/>
      <c r="J32" s="231"/>
      <c r="K32" s="38"/>
      <c r="L32" s="43"/>
      <c r="M32" s="43"/>
      <c r="N32" s="43"/>
      <c r="O32" s="41"/>
      <c r="Q32" s="44"/>
    </row>
    <row r="33" spans="2:17" ht="15" customHeight="1">
      <c r="B33" s="236"/>
      <c r="C33" s="64" t="s">
        <v>29</v>
      </c>
      <c r="D33" s="46">
        <v>0</v>
      </c>
      <c r="E33" s="47">
        <v>0</v>
      </c>
      <c r="F33" s="48">
        <f t="shared" ref="F33:F38" si="2">D33-E33</f>
        <v>0</v>
      </c>
      <c r="G33" s="38"/>
      <c r="H33" s="49">
        <v>0</v>
      </c>
      <c r="I33" s="93">
        <v>0</v>
      </c>
      <c r="J33" s="48">
        <f t="shared" ref="J33:J38" si="3">H33-I33</f>
        <v>0</v>
      </c>
      <c r="K33" s="38"/>
      <c r="L33" s="48">
        <v>0</v>
      </c>
      <c r="M33" s="43"/>
      <c r="N33" s="48">
        <v>0</v>
      </c>
      <c r="O33" s="41"/>
      <c r="P33" s="71"/>
      <c r="Q33" s="215" t="s">
        <v>94</v>
      </c>
    </row>
    <row r="34" spans="2:17" ht="15" customHeight="1">
      <c r="B34" s="236"/>
      <c r="C34" s="72" t="s">
        <v>23</v>
      </c>
      <c r="D34" s="81">
        <v>0</v>
      </c>
      <c r="E34" s="94">
        <v>0</v>
      </c>
      <c r="F34" s="75">
        <f t="shared" si="2"/>
        <v>0</v>
      </c>
      <c r="G34" s="38"/>
      <c r="H34" s="81">
        <v>0</v>
      </c>
      <c r="I34" s="94">
        <v>0</v>
      </c>
      <c r="J34" s="75">
        <f t="shared" si="3"/>
        <v>0</v>
      </c>
      <c r="K34" s="38"/>
      <c r="L34" s="75">
        <v>0</v>
      </c>
      <c r="M34" s="43"/>
      <c r="N34" s="75">
        <v>0</v>
      </c>
      <c r="O34" s="41"/>
      <c r="P34" s="83"/>
      <c r="Q34" s="236"/>
    </row>
    <row r="35" spans="2:17" ht="15" customHeight="1">
      <c r="B35" s="236"/>
      <c r="C35" s="72" t="s">
        <v>23</v>
      </c>
      <c r="D35" s="81">
        <v>0</v>
      </c>
      <c r="E35" s="94">
        <v>0</v>
      </c>
      <c r="F35" s="75">
        <f t="shared" si="2"/>
        <v>0</v>
      </c>
      <c r="G35" s="38"/>
      <c r="H35" s="81">
        <v>0</v>
      </c>
      <c r="I35" s="94">
        <v>0</v>
      </c>
      <c r="J35" s="75">
        <f t="shared" si="3"/>
        <v>0</v>
      </c>
      <c r="K35" s="38"/>
      <c r="L35" s="75">
        <v>0</v>
      </c>
      <c r="M35" s="43"/>
      <c r="N35" s="75">
        <v>0</v>
      </c>
      <c r="O35" s="41"/>
      <c r="P35" s="83"/>
      <c r="Q35" s="236"/>
    </row>
    <row r="36" spans="2:17" ht="15" customHeight="1">
      <c r="B36" s="236"/>
      <c r="C36" s="72" t="s">
        <v>23</v>
      </c>
      <c r="D36" s="81">
        <v>0</v>
      </c>
      <c r="E36" s="94">
        <v>0</v>
      </c>
      <c r="F36" s="75">
        <f t="shared" si="2"/>
        <v>0</v>
      </c>
      <c r="G36" s="38"/>
      <c r="H36" s="81">
        <v>0</v>
      </c>
      <c r="I36" s="94">
        <v>0</v>
      </c>
      <c r="J36" s="75">
        <f t="shared" si="3"/>
        <v>0</v>
      </c>
      <c r="K36" s="38"/>
      <c r="L36" s="75">
        <v>0</v>
      </c>
      <c r="M36" s="43"/>
      <c r="N36" s="75">
        <v>0</v>
      </c>
      <c r="O36" s="41"/>
      <c r="P36" s="83"/>
      <c r="Q36" s="236"/>
    </row>
    <row r="37" spans="2:17" ht="15" customHeight="1" thickBot="1">
      <c r="B37" s="236"/>
      <c r="C37" s="72" t="s">
        <v>23</v>
      </c>
      <c r="D37" s="79">
        <v>0</v>
      </c>
      <c r="E37" s="80">
        <v>0</v>
      </c>
      <c r="F37" s="84">
        <f t="shared" si="2"/>
        <v>0</v>
      </c>
      <c r="G37" s="38"/>
      <c r="H37" s="81">
        <v>0</v>
      </c>
      <c r="I37" s="94">
        <v>0</v>
      </c>
      <c r="J37" s="84">
        <f t="shared" si="3"/>
        <v>0</v>
      </c>
      <c r="K37" s="38"/>
      <c r="L37" s="54">
        <v>0</v>
      </c>
      <c r="M37" s="43"/>
      <c r="N37" s="54">
        <v>0</v>
      </c>
      <c r="O37" s="41"/>
      <c r="P37" s="56"/>
      <c r="Q37" s="237"/>
    </row>
    <row r="38" spans="2:17" ht="15" customHeight="1" thickBot="1">
      <c r="B38" s="236"/>
      <c r="C38" s="95" t="s">
        <v>95</v>
      </c>
      <c r="D38" s="96">
        <f>SUM(D33:D37)</f>
        <v>0</v>
      </c>
      <c r="E38" s="97">
        <f>SUM(E33:E37)</f>
        <v>0</v>
      </c>
      <c r="F38" s="98">
        <f t="shared" si="2"/>
        <v>0</v>
      </c>
      <c r="G38" s="99"/>
      <c r="H38" s="100">
        <f>SUM(H33:H37)</f>
        <v>0</v>
      </c>
      <c r="I38" s="97">
        <f>SUM(I33:I37)</f>
        <v>0</v>
      </c>
      <c r="J38" s="98">
        <f t="shared" si="3"/>
        <v>0</v>
      </c>
      <c r="K38" s="99"/>
      <c r="L38" s="101">
        <f>SUM(L33:L37)</f>
        <v>0</v>
      </c>
      <c r="M38" s="102"/>
      <c r="N38" s="101">
        <f>SUM(N33:N37)</f>
        <v>0</v>
      </c>
      <c r="O38" s="103"/>
    </row>
    <row r="39" spans="2:17" ht="6.75" customHeight="1" thickBot="1">
      <c r="B39" s="236"/>
      <c r="D39" s="38"/>
      <c r="E39" s="38"/>
      <c r="F39" s="38"/>
      <c r="G39" s="38"/>
      <c r="H39" s="38"/>
      <c r="I39" s="38"/>
      <c r="J39" s="38"/>
      <c r="K39" s="38"/>
      <c r="L39" s="38"/>
      <c r="M39" s="38"/>
      <c r="N39" s="38"/>
      <c r="Q39" s="104"/>
    </row>
    <row r="40" spans="2:17" ht="15" customHeight="1" thickBot="1">
      <c r="B40" s="237"/>
      <c r="C40" s="105" t="s">
        <v>31</v>
      </c>
      <c r="D40" s="100">
        <f>SUM(D9,D11:D12,D14,D16,D23,D25,D27,D29,D31,D38)</f>
        <v>0</v>
      </c>
      <c r="E40" s="106">
        <f>SUM(E9,E11:E12,E14,E16,E23,E25,E27,E29,E31,E38)</f>
        <v>0</v>
      </c>
      <c r="F40" s="98">
        <f>D40-E40</f>
        <v>0</v>
      </c>
      <c r="G40" s="99"/>
      <c r="H40" s="100">
        <f>SUM(H9,H11:H12,H14,H16,H23,H25,H27,H29,H31,H38)</f>
        <v>0</v>
      </c>
      <c r="I40" s="107">
        <f>SUM(I9,I11:I12,I14,I16,I23,I25,I27,I29,I31,I38)</f>
        <v>0</v>
      </c>
      <c r="J40" s="98">
        <f>H40-I40</f>
        <v>0</v>
      </c>
      <c r="K40" s="99"/>
      <c r="L40" s="101">
        <f>SUM(L9,L11:L12,L14,L16,L23,L25,L27,L29,L31,L38)</f>
        <v>0</v>
      </c>
      <c r="M40" s="102"/>
      <c r="N40" s="101">
        <f>SUM(N9,N11:N12,N14,N16,N23,N25,N27,N29,N31,N38)</f>
        <v>0</v>
      </c>
      <c r="O40" s="103"/>
      <c r="P40" s="38"/>
    </row>
    <row r="41" spans="2:17" ht="15" customHeight="1" thickBot="1">
      <c r="C41" s="108"/>
      <c r="D41" s="38"/>
      <c r="E41" s="38"/>
      <c r="F41" s="38"/>
      <c r="G41" s="38"/>
      <c r="H41" s="38"/>
      <c r="I41" s="38"/>
      <c r="J41" s="38"/>
      <c r="K41" s="38"/>
      <c r="L41" s="38"/>
      <c r="M41" s="38"/>
      <c r="N41" s="38"/>
    </row>
    <row r="42" spans="2:17" ht="15" customHeight="1" thickBot="1">
      <c r="B42" s="212" t="s">
        <v>32</v>
      </c>
      <c r="C42" s="216" t="s">
        <v>96</v>
      </c>
      <c r="D42" s="248"/>
      <c r="E42" s="248"/>
      <c r="F42" s="248"/>
      <c r="G42" s="248"/>
      <c r="H42" s="248"/>
      <c r="I42" s="248"/>
      <c r="J42" s="248"/>
      <c r="K42" s="248"/>
      <c r="L42" s="248"/>
      <c r="M42" s="248"/>
      <c r="N42" s="248"/>
      <c r="O42" s="248"/>
      <c r="P42" s="249"/>
    </row>
    <row r="43" spans="2:17" ht="15" customHeight="1">
      <c r="B43" s="236"/>
      <c r="C43" s="109" t="s">
        <v>33</v>
      </c>
      <c r="D43" s="46">
        <v>0</v>
      </c>
      <c r="E43" s="47">
        <v>0</v>
      </c>
      <c r="F43" s="48">
        <f t="shared" ref="F43:F53" si="4">E43-D43</f>
        <v>0</v>
      </c>
      <c r="G43" s="38"/>
      <c r="H43" s="49">
        <v>0</v>
      </c>
      <c r="I43" s="47">
        <v>0</v>
      </c>
      <c r="J43" s="48">
        <f t="shared" ref="J43:J53" si="5">I43-H43</f>
        <v>0</v>
      </c>
      <c r="K43" s="38"/>
      <c r="L43" s="48">
        <v>0</v>
      </c>
      <c r="M43" s="38"/>
      <c r="N43" s="48">
        <v>0</v>
      </c>
      <c r="P43" s="110"/>
    </row>
    <row r="44" spans="2:17" ht="15" customHeight="1">
      <c r="B44" s="236"/>
      <c r="C44" s="111" t="s">
        <v>34</v>
      </c>
      <c r="D44" s="79">
        <v>0</v>
      </c>
      <c r="E44" s="80">
        <v>0</v>
      </c>
      <c r="F44" s="75">
        <f t="shared" si="4"/>
        <v>0</v>
      </c>
      <c r="G44" s="38"/>
      <c r="H44" s="81">
        <v>0</v>
      </c>
      <c r="I44" s="80">
        <v>0</v>
      </c>
      <c r="J44" s="75">
        <f t="shared" si="5"/>
        <v>0</v>
      </c>
      <c r="K44" s="38"/>
      <c r="L44" s="75">
        <v>0</v>
      </c>
      <c r="M44" s="38"/>
      <c r="N44" s="75">
        <v>0</v>
      </c>
      <c r="P44" s="83"/>
    </row>
    <row r="45" spans="2:17" ht="15" customHeight="1">
      <c r="B45" s="236"/>
      <c r="C45" s="111" t="s">
        <v>35</v>
      </c>
      <c r="D45" s="79">
        <v>0</v>
      </c>
      <c r="E45" s="80">
        <v>0</v>
      </c>
      <c r="F45" s="75">
        <f t="shared" si="4"/>
        <v>0</v>
      </c>
      <c r="G45" s="38"/>
      <c r="H45" s="81">
        <v>0</v>
      </c>
      <c r="I45" s="80">
        <v>0</v>
      </c>
      <c r="J45" s="75">
        <f t="shared" si="5"/>
        <v>0</v>
      </c>
      <c r="K45" s="38"/>
      <c r="L45" s="75">
        <v>0</v>
      </c>
      <c r="M45" s="38"/>
      <c r="N45" s="75">
        <v>0</v>
      </c>
      <c r="P45" s="83"/>
    </row>
    <row r="46" spans="2:17" ht="15" customHeight="1">
      <c r="B46" s="236"/>
      <c r="C46" s="111" t="s">
        <v>36</v>
      </c>
      <c r="D46" s="79">
        <v>0</v>
      </c>
      <c r="E46" s="80">
        <v>0</v>
      </c>
      <c r="F46" s="75">
        <f t="shared" si="4"/>
        <v>0</v>
      </c>
      <c r="G46" s="38"/>
      <c r="H46" s="81">
        <v>0</v>
      </c>
      <c r="I46" s="80">
        <v>0</v>
      </c>
      <c r="J46" s="75">
        <f t="shared" si="5"/>
        <v>0</v>
      </c>
      <c r="K46" s="38"/>
      <c r="L46" s="75">
        <v>0</v>
      </c>
      <c r="M46" s="38"/>
      <c r="N46" s="75">
        <v>0</v>
      </c>
      <c r="P46" s="83"/>
    </row>
    <row r="47" spans="2:17" ht="15" customHeight="1" thickBot="1">
      <c r="B47" s="236"/>
      <c r="C47" s="111" t="s">
        <v>37</v>
      </c>
      <c r="D47" s="79">
        <v>0</v>
      </c>
      <c r="E47" s="80">
        <v>0</v>
      </c>
      <c r="F47" s="75">
        <f t="shared" si="4"/>
        <v>0</v>
      </c>
      <c r="G47" s="38"/>
      <c r="H47" s="81">
        <v>0</v>
      </c>
      <c r="I47" s="80">
        <v>0</v>
      </c>
      <c r="J47" s="75">
        <f t="shared" si="5"/>
        <v>0</v>
      </c>
      <c r="K47" s="38"/>
      <c r="L47" s="75">
        <v>0</v>
      </c>
      <c r="M47" s="38"/>
      <c r="N47" s="75">
        <v>0</v>
      </c>
      <c r="P47" s="83"/>
    </row>
    <row r="48" spans="2:17" ht="15" customHeight="1">
      <c r="B48" s="236"/>
      <c r="C48" s="111" t="s">
        <v>38</v>
      </c>
      <c r="D48" s="79">
        <v>0</v>
      </c>
      <c r="E48" s="80">
        <v>0</v>
      </c>
      <c r="F48" s="75">
        <f t="shared" si="4"/>
        <v>0</v>
      </c>
      <c r="G48" s="38"/>
      <c r="H48" s="81">
        <v>0</v>
      </c>
      <c r="I48" s="80">
        <v>0</v>
      </c>
      <c r="J48" s="75">
        <f t="shared" si="5"/>
        <v>0</v>
      </c>
      <c r="K48" s="38"/>
      <c r="L48" s="75">
        <v>0</v>
      </c>
      <c r="M48" s="38"/>
      <c r="N48" s="75">
        <v>0</v>
      </c>
      <c r="P48" s="83"/>
      <c r="Q48" s="217" t="s">
        <v>97</v>
      </c>
    </row>
    <row r="49" spans="2:17" ht="15" customHeight="1">
      <c r="B49" s="236"/>
      <c r="C49" s="112" t="s">
        <v>23</v>
      </c>
      <c r="D49" s="79">
        <v>0</v>
      </c>
      <c r="E49" s="80">
        <v>0</v>
      </c>
      <c r="F49" s="75">
        <f t="shared" si="4"/>
        <v>0</v>
      </c>
      <c r="G49" s="38"/>
      <c r="H49" s="81">
        <v>0</v>
      </c>
      <c r="I49" s="80">
        <v>0</v>
      </c>
      <c r="J49" s="75">
        <f t="shared" si="5"/>
        <v>0</v>
      </c>
      <c r="K49" s="38"/>
      <c r="L49" s="75">
        <v>0</v>
      </c>
      <c r="M49" s="38"/>
      <c r="N49" s="75">
        <v>0</v>
      </c>
      <c r="P49" s="83"/>
      <c r="Q49" s="250"/>
    </row>
    <row r="50" spans="2:17" ht="15" customHeight="1">
      <c r="B50" s="236"/>
      <c r="C50" s="113" t="s">
        <v>23</v>
      </c>
      <c r="D50" s="79">
        <v>0</v>
      </c>
      <c r="E50" s="80">
        <v>0</v>
      </c>
      <c r="F50" s="75">
        <f t="shared" si="4"/>
        <v>0</v>
      </c>
      <c r="G50" s="38"/>
      <c r="H50" s="81">
        <v>0</v>
      </c>
      <c r="I50" s="80">
        <v>0</v>
      </c>
      <c r="J50" s="75">
        <f t="shared" si="5"/>
        <v>0</v>
      </c>
      <c r="K50" s="38"/>
      <c r="L50" s="75">
        <v>0</v>
      </c>
      <c r="M50" s="38"/>
      <c r="N50" s="75">
        <v>0</v>
      </c>
      <c r="P50" s="83"/>
      <c r="Q50" s="250"/>
    </row>
    <row r="51" spans="2:17" ht="15" customHeight="1">
      <c r="B51" s="236"/>
      <c r="C51" s="113" t="s">
        <v>23</v>
      </c>
      <c r="D51" s="79">
        <v>0</v>
      </c>
      <c r="E51" s="80">
        <v>0</v>
      </c>
      <c r="F51" s="75">
        <f t="shared" si="4"/>
        <v>0</v>
      </c>
      <c r="G51" s="38"/>
      <c r="H51" s="81">
        <v>0</v>
      </c>
      <c r="I51" s="80">
        <v>0</v>
      </c>
      <c r="J51" s="75">
        <f t="shared" si="5"/>
        <v>0</v>
      </c>
      <c r="K51" s="38"/>
      <c r="L51" s="75">
        <v>0</v>
      </c>
      <c r="M51" s="38"/>
      <c r="N51" s="75">
        <v>0</v>
      </c>
      <c r="P51" s="83"/>
      <c r="Q51" s="250"/>
    </row>
    <row r="52" spans="2:17" ht="15" customHeight="1" thickBot="1">
      <c r="B52" s="236"/>
      <c r="C52" s="114" t="s">
        <v>23</v>
      </c>
      <c r="D52" s="115">
        <v>0</v>
      </c>
      <c r="E52" s="116">
        <v>0</v>
      </c>
      <c r="F52" s="84">
        <f t="shared" si="4"/>
        <v>0</v>
      </c>
      <c r="G52" s="38"/>
      <c r="H52" s="117">
        <v>0</v>
      </c>
      <c r="I52" s="116">
        <v>0</v>
      </c>
      <c r="J52" s="84">
        <f t="shared" si="5"/>
        <v>0</v>
      </c>
      <c r="K52" s="38"/>
      <c r="L52" s="84">
        <v>0</v>
      </c>
      <c r="M52" s="38"/>
      <c r="N52" s="84">
        <v>0</v>
      </c>
      <c r="P52" s="56"/>
      <c r="Q52" s="251"/>
    </row>
    <row r="53" spans="2:17" ht="15" customHeight="1" thickBot="1">
      <c r="B53" s="236"/>
      <c r="C53" s="118" t="s">
        <v>98</v>
      </c>
      <c r="D53" s="119">
        <f>SUM(D48:D52)</f>
        <v>0</v>
      </c>
      <c r="E53" s="87">
        <f>SUM(E48:E52)</f>
        <v>0</v>
      </c>
      <c r="F53" s="89">
        <f t="shared" si="4"/>
        <v>0</v>
      </c>
      <c r="G53" s="38"/>
      <c r="H53" s="86">
        <f>SUM(H48:H52)</f>
        <v>0</v>
      </c>
      <c r="I53" s="87">
        <f>SUM(I48:I52)</f>
        <v>0</v>
      </c>
      <c r="J53" s="89">
        <f t="shared" si="5"/>
        <v>0</v>
      </c>
      <c r="K53" s="38"/>
      <c r="L53" s="89">
        <f>SUM(L48:L52)</f>
        <v>0</v>
      </c>
      <c r="M53" s="99"/>
      <c r="N53" s="89">
        <f>SUM(N48:N52)</f>
        <v>0</v>
      </c>
    </row>
    <row r="54" spans="2:17" ht="6.75" customHeight="1" thickBot="1">
      <c r="B54" s="236"/>
      <c r="C54" s="38"/>
      <c r="D54" s="38"/>
      <c r="E54" s="38"/>
      <c r="F54" s="38"/>
      <c r="G54" s="38"/>
      <c r="H54" s="38"/>
      <c r="I54" s="38"/>
      <c r="J54" s="38"/>
      <c r="K54" s="38"/>
      <c r="L54" s="38"/>
      <c r="M54" s="38"/>
      <c r="N54" s="38"/>
    </row>
    <row r="55" spans="2:17" ht="15" customHeight="1" thickBot="1">
      <c r="B55" s="236"/>
      <c r="C55" s="120" t="s">
        <v>40</v>
      </c>
      <c r="D55" s="121">
        <f>SUM(D43:D47,D53)</f>
        <v>0</v>
      </c>
      <c r="E55" s="121">
        <f>SUM(E43:E47,E53)</f>
        <v>0</v>
      </c>
      <c r="F55" s="122">
        <f>E55-D55</f>
        <v>0</v>
      </c>
      <c r="G55" s="38"/>
      <c r="H55" s="123">
        <f>SUM(H43:H47,H53)</f>
        <v>0</v>
      </c>
      <c r="I55" s="121">
        <f>SUM(I43:I47,I53)</f>
        <v>0</v>
      </c>
      <c r="J55" s="122">
        <f>I55-H55</f>
        <v>0</v>
      </c>
      <c r="K55" s="38"/>
      <c r="L55" s="123">
        <f>SUM(L43:L47,L53)</f>
        <v>0</v>
      </c>
      <c r="M55" s="38"/>
      <c r="N55" s="122">
        <f>SUM(N43:N47,N53)</f>
        <v>0</v>
      </c>
    </row>
    <row r="56" spans="2:17" ht="6.75" customHeight="1" thickBot="1">
      <c r="B56" s="236"/>
      <c r="D56" s="38"/>
      <c r="E56" s="38"/>
      <c r="F56" s="38"/>
      <c r="G56" s="38"/>
      <c r="H56" s="38"/>
      <c r="I56" s="38"/>
      <c r="J56" s="38"/>
      <c r="K56" s="38"/>
      <c r="L56" s="38"/>
      <c r="M56" s="38"/>
      <c r="N56" s="38"/>
    </row>
    <row r="57" spans="2:17" ht="15" customHeight="1" thickBot="1">
      <c r="B57" s="236"/>
      <c r="C57" s="216" t="s">
        <v>99</v>
      </c>
      <c r="D57" s="248"/>
      <c r="E57" s="248"/>
      <c r="F57" s="248"/>
      <c r="G57" s="248"/>
      <c r="H57" s="248"/>
      <c r="I57" s="248"/>
      <c r="J57" s="248"/>
      <c r="K57" s="248"/>
      <c r="L57" s="248"/>
      <c r="M57" s="248"/>
      <c r="N57" s="248"/>
      <c r="O57" s="248"/>
      <c r="P57" s="249"/>
    </row>
    <row r="58" spans="2:17" ht="15" customHeight="1">
      <c r="B58" s="236"/>
      <c r="C58" s="124" t="s">
        <v>41</v>
      </c>
      <c r="D58" s="79">
        <v>0</v>
      </c>
      <c r="E58" s="80">
        <v>0</v>
      </c>
      <c r="F58" s="75">
        <f t="shared" ref="F58:F81" si="6">E58-D58</f>
        <v>0</v>
      </c>
      <c r="G58" s="38"/>
      <c r="H58" s="68">
        <v>0</v>
      </c>
      <c r="I58" s="80">
        <v>0</v>
      </c>
      <c r="J58" s="75">
        <f t="shared" ref="J58:J81" si="7">I58-H58</f>
        <v>0</v>
      </c>
      <c r="K58" s="38"/>
      <c r="L58" s="48">
        <v>0</v>
      </c>
      <c r="M58" s="38"/>
      <c r="N58" s="48">
        <v>0</v>
      </c>
      <c r="P58" s="71"/>
      <c r="Q58" s="215" t="s">
        <v>100</v>
      </c>
    </row>
    <row r="59" spans="2:17" ht="15" customHeight="1">
      <c r="B59" s="236"/>
      <c r="C59" s="125" t="s">
        <v>23</v>
      </c>
      <c r="D59" s="79">
        <v>0</v>
      </c>
      <c r="E59" s="80">
        <v>0</v>
      </c>
      <c r="F59" s="75">
        <f t="shared" si="6"/>
        <v>0</v>
      </c>
      <c r="G59" s="38"/>
      <c r="H59" s="81">
        <v>0</v>
      </c>
      <c r="I59" s="80">
        <v>0</v>
      </c>
      <c r="J59" s="75">
        <f t="shared" si="7"/>
        <v>0</v>
      </c>
      <c r="K59" s="38"/>
      <c r="L59" s="75">
        <v>0</v>
      </c>
      <c r="M59" s="38"/>
      <c r="N59" s="75">
        <v>0</v>
      </c>
      <c r="P59" s="78"/>
      <c r="Q59" s="236"/>
    </row>
    <row r="60" spans="2:17" ht="15" customHeight="1">
      <c r="B60" s="236"/>
      <c r="C60" s="125" t="s">
        <v>23</v>
      </c>
      <c r="D60" s="79">
        <v>0</v>
      </c>
      <c r="E60" s="80">
        <v>0</v>
      </c>
      <c r="F60" s="75">
        <f t="shared" si="6"/>
        <v>0</v>
      </c>
      <c r="G60" s="38"/>
      <c r="H60" s="81">
        <v>0</v>
      </c>
      <c r="I60" s="80">
        <v>0</v>
      </c>
      <c r="J60" s="75">
        <f t="shared" si="7"/>
        <v>0</v>
      </c>
      <c r="K60" s="38"/>
      <c r="L60" s="75">
        <v>0</v>
      </c>
      <c r="M60" s="38"/>
      <c r="N60" s="75">
        <v>0</v>
      </c>
      <c r="P60" s="78"/>
      <c r="Q60" s="236"/>
    </row>
    <row r="61" spans="2:17" ht="15" customHeight="1">
      <c r="B61" s="236"/>
      <c r="C61" s="125" t="s">
        <v>23</v>
      </c>
      <c r="D61" s="79">
        <v>0</v>
      </c>
      <c r="E61" s="80">
        <v>0</v>
      </c>
      <c r="F61" s="75">
        <f t="shared" si="6"/>
        <v>0</v>
      </c>
      <c r="G61" s="38"/>
      <c r="H61" s="81">
        <v>0</v>
      </c>
      <c r="I61" s="80">
        <v>0</v>
      </c>
      <c r="J61" s="75">
        <f t="shared" si="7"/>
        <v>0</v>
      </c>
      <c r="K61" s="38"/>
      <c r="L61" s="75">
        <v>0</v>
      </c>
      <c r="M61" s="38"/>
      <c r="N61" s="75">
        <v>0</v>
      </c>
      <c r="P61" s="78"/>
      <c r="Q61" s="236"/>
    </row>
    <row r="62" spans="2:17" ht="15" customHeight="1" thickBot="1">
      <c r="B62" s="236"/>
      <c r="C62" s="125" t="s">
        <v>23</v>
      </c>
      <c r="D62" s="79">
        <v>0</v>
      </c>
      <c r="E62" s="80">
        <v>0</v>
      </c>
      <c r="F62" s="75">
        <f t="shared" si="6"/>
        <v>0</v>
      </c>
      <c r="G62" s="38"/>
      <c r="H62" s="81">
        <v>0</v>
      </c>
      <c r="I62" s="80">
        <v>0</v>
      </c>
      <c r="J62" s="75">
        <f t="shared" si="7"/>
        <v>0</v>
      </c>
      <c r="K62" s="38"/>
      <c r="L62" s="54">
        <v>0</v>
      </c>
      <c r="M62" s="38"/>
      <c r="N62" s="54">
        <v>0</v>
      </c>
      <c r="P62" s="42"/>
      <c r="Q62" s="237"/>
    </row>
    <row r="63" spans="2:17" ht="15" customHeight="1" thickBot="1">
      <c r="B63" s="236"/>
      <c r="C63" s="118" t="s">
        <v>101</v>
      </c>
      <c r="D63" s="89">
        <f>SUM(D58:D62)</f>
        <v>0</v>
      </c>
      <c r="E63" s="89">
        <f>SUM(E58:E62)</f>
        <v>0</v>
      </c>
      <c r="F63" s="89">
        <f t="shared" si="6"/>
        <v>0</v>
      </c>
      <c r="G63" s="99"/>
      <c r="H63" s="86">
        <f>SUM(H58:H62)</f>
        <v>0</v>
      </c>
      <c r="I63" s="126">
        <f>SUM(I58:I62)</f>
        <v>0</v>
      </c>
      <c r="J63" s="89">
        <f t="shared" si="7"/>
        <v>0</v>
      </c>
      <c r="K63" s="99"/>
      <c r="L63" s="127">
        <f>SUM(L58:L62)</f>
        <v>0</v>
      </c>
      <c r="M63" s="128"/>
      <c r="N63" s="127">
        <f>SUM(N58:N62)</f>
        <v>0</v>
      </c>
      <c r="P63" s="129"/>
    </row>
    <row r="64" spans="2:17" ht="15" customHeight="1">
      <c r="B64" s="236"/>
      <c r="C64" s="124" t="s">
        <v>43</v>
      </c>
      <c r="D64" s="79">
        <v>0</v>
      </c>
      <c r="E64" s="80">
        <v>0</v>
      </c>
      <c r="F64" s="75">
        <f t="shared" si="6"/>
        <v>0</v>
      </c>
      <c r="G64" s="38"/>
      <c r="H64" s="81">
        <v>0</v>
      </c>
      <c r="I64" s="80">
        <v>0</v>
      </c>
      <c r="J64" s="75">
        <f t="shared" si="7"/>
        <v>0</v>
      </c>
      <c r="K64" s="38"/>
      <c r="L64" s="67">
        <v>0</v>
      </c>
      <c r="M64" s="38"/>
      <c r="N64" s="48">
        <v>0</v>
      </c>
      <c r="P64" s="71"/>
      <c r="Q64" s="215" t="s">
        <v>102</v>
      </c>
    </row>
    <row r="65" spans="2:17" ht="15" customHeight="1">
      <c r="B65" s="236"/>
      <c r="C65" s="125" t="s">
        <v>23</v>
      </c>
      <c r="D65" s="79">
        <v>0</v>
      </c>
      <c r="E65" s="80">
        <v>0</v>
      </c>
      <c r="F65" s="75">
        <f t="shared" si="6"/>
        <v>0</v>
      </c>
      <c r="G65" s="38"/>
      <c r="H65" s="81">
        <v>0</v>
      </c>
      <c r="I65" s="80">
        <v>0</v>
      </c>
      <c r="J65" s="75">
        <f t="shared" si="7"/>
        <v>0</v>
      </c>
      <c r="K65" s="38"/>
      <c r="L65" s="75">
        <v>0</v>
      </c>
      <c r="M65" s="38"/>
      <c r="N65" s="75">
        <v>0</v>
      </c>
      <c r="P65" s="78"/>
      <c r="Q65" s="236"/>
    </row>
    <row r="66" spans="2:17" ht="15" customHeight="1">
      <c r="B66" s="236"/>
      <c r="C66" s="125" t="s">
        <v>23</v>
      </c>
      <c r="D66" s="79">
        <v>0</v>
      </c>
      <c r="E66" s="80">
        <v>0</v>
      </c>
      <c r="F66" s="75">
        <f t="shared" si="6"/>
        <v>0</v>
      </c>
      <c r="G66" s="38"/>
      <c r="H66" s="81">
        <v>0</v>
      </c>
      <c r="I66" s="80">
        <v>0</v>
      </c>
      <c r="J66" s="75">
        <f t="shared" si="7"/>
        <v>0</v>
      </c>
      <c r="K66" s="38"/>
      <c r="L66" s="75">
        <v>0</v>
      </c>
      <c r="M66" s="38"/>
      <c r="N66" s="75">
        <v>0</v>
      </c>
      <c r="P66" s="78"/>
      <c r="Q66" s="236"/>
    </row>
    <row r="67" spans="2:17" ht="15" customHeight="1">
      <c r="B67" s="236"/>
      <c r="C67" s="125" t="s">
        <v>23</v>
      </c>
      <c r="D67" s="79">
        <v>0</v>
      </c>
      <c r="E67" s="80">
        <v>0</v>
      </c>
      <c r="F67" s="75">
        <f t="shared" si="6"/>
        <v>0</v>
      </c>
      <c r="G67" s="38"/>
      <c r="H67" s="81">
        <v>0</v>
      </c>
      <c r="I67" s="80">
        <v>0</v>
      </c>
      <c r="J67" s="75">
        <f t="shared" si="7"/>
        <v>0</v>
      </c>
      <c r="K67" s="38"/>
      <c r="L67" s="75">
        <v>0</v>
      </c>
      <c r="M67" s="38"/>
      <c r="N67" s="75">
        <v>0</v>
      </c>
      <c r="P67" s="78"/>
      <c r="Q67" s="236"/>
    </row>
    <row r="68" spans="2:17" ht="15" customHeight="1" thickBot="1">
      <c r="B68" s="236"/>
      <c r="C68" s="125" t="s">
        <v>23</v>
      </c>
      <c r="D68" s="79">
        <v>0</v>
      </c>
      <c r="E68" s="80">
        <v>0</v>
      </c>
      <c r="F68" s="75">
        <f t="shared" si="6"/>
        <v>0</v>
      </c>
      <c r="G68" s="38"/>
      <c r="H68" s="81">
        <v>0</v>
      </c>
      <c r="I68" s="80">
        <v>0</v>
      </c>
      <c r="J68" s="75">
        <f t="shared" si="7"/>
        <v>0</v>
      </c>
      <c r="K68" s="38"/>
      <c r="L68" s="54">
        <v>0</v>
      </c>
      <c r="M68" s="38"/>
      <c r="N68" s="54">
        <v>0</v>
      </c>
      <c r="P68" s="42"/>
      <c r="Q68" s="237"/>
    </row>
    <row r="69" spans="2:17" ht="15" customHeight="1" thickBot="1">
      <c r="B69" s="236"/>
      <c r="C69" s="118" t="s">
        <v>103</v>
      </c>
      <c r="D69" s="86">
        <f>SUM(D64:D68)</f>
        <v>0</v>
      </c>
      <c r="E69" s="89">
        <f>SUM(E64:E68)</f>
        <v>0</v>
      </c>
      <c r="F69" s="89">
        <f t="shared" si="6"/>
        <v>0</v>
      </c>
      <c r="G69" s="99"/>
      <c r="H69" s="86">
        <f>SUM(H64:H68)</f>
        <v>0</v>
      </c>
      <c r="I69" s="126">
        <f>SUM(I64:I68)</f>
        <v>0</v>
      </c>
      <c r="J69" s="89">
        <f t="shared" si="7"/>
        <v>0</v>
      </c>
      <c r="K69" s="99"/>
      <c r="L69" s="127">
        <f>SUM(L64:L68)</f>
        <v>0</v>
      </c>
      <c r="M69" s="128"/>
      <c r="N69" s="127">
        <f>SUM(N64:N68)</f>
        <v>0</v>
      </c>
      <c r="P69" s="129"/>
    </row>
    <row r="70" spans="2:17" ht="15" customHeight="1">
      <c r="B70" s="236"/>
      <c r="C70" s="124" t="s">
        <v>45</v>
      </c>
      <c r="D70" s="79">
        <v>0</v>
      </c>
      <c r="E70" s="80">
        <v>0</v>
      </c>
      <c r="F70" s="75">
        <f t="shared" si="6"/>
        <v>0</v>
      </c>
      <c r="G70" s="38"/>
      <c r="H70" s="81">
        <v>0</v>
      </c>
      <c r="I70" s="80">
        <v>0</v>
      </c>
      <c r="J70" s="75">
        <f t="shared" si="7"/>
        <v>0</v>
      </c>
      <c r="K70" s="38"/>
      <c r="L70" s="48">
        <v>0</v>
      </c>
      <c r="M70" s="38"/>
      <c r="N70" s="48">
        <v>0</v>
      </c>
      <c r="P70" s="71"/>
      <c r="Q70" s="215" t="s">
        <v>104</v>
      </c>
    </row>
    <row r="71" spans="2:17" ht="15" customHeight="1">
      <c r="B71" s="236"/>
      <c r="C71" s="125" t="s">
        <v>23</v>
      </c>
      <c r="D71" s="79">
        <v>0</v>
      </c>
      <c r="E71" s="80">
        <v>0</v>
      </c>
      <c r="F71" s="75">
        <f t="shared" si="6"/>
        <v>0</v>
      </c>
      <c r="G71" s="38"/>
      <c r="H71" s="81">
        <v>0</v>
      </c>
      <c r="I71" s="80">
        <v>0</v>
      </c>
      <c r="J71" s="75">
        <f t="shared" si="7"/>
        <v>0</v>
      </c>
      <c r="K71" s="38"/>
      <c r="L71" s="75">
        <v>0</v>
      </c>
      <c r="M71" s="38"/>
      <c r="N71" s="75">
        <v>0</v>
      </c>
      <c r="P71" s="78"/>
      <c r="Q71" s="236"/>
    </row>
    <row r="72" spans="2:17" ht="15" customHeight="1">
      <c r="B72" s="236"/>
      <c r="C72" s="125" t="s">
        <v>23</v>
      </c>
      <c r="D72" s="79">
        <v>0</v>
      </c>
      <c r="E72" s="80">
        <v>0</v>
      </c>
      <c r="F72" s="75">
        <f t="shared" si="6"/>
        <v>0</v>
      </c>
      <c r="G72" s="38"/>
      <c r="H72" s="81">
        <v>0</v>
      </c>
      <c r="I72" s="80">
        <v>0</v>
      </c>
      <c r="J72" s="75">
        <f t="shared" si="7"/>
        <v>0</v>
      </c>
      <c r="K72" s="38"/>
      <c r="L72" s="75">
        <v>0</v>
      </c>
      <c r="M72" s="38"/>
      <c r="N72" s="75">
        <v>0</v>
      </c>
      <c r="P72" s="78"/>
      <c r="Q72" s="236"/>
    </row>
    <row r="73" spans="2:17" ht="15" customHeight="1">
      <c r="B73" s="236"/>
      <c r="C73" s="125" t="s">
        <v>23</v>
      </c>
      <c r="D73" s="79">
        <v>0</v>
      </c>
      <c r="E73" s="80">
        <v>0</v>
      </c>
      <c r="F73" s="75">
        <f t="shared" si="6"/>
        <v>0</v>
      </c>
      <c r="G73" s="38"/>
      <c r="H73" s="81">
        <v>0</v>
      </c>
      <c r="I73" s="80">
        <v>0</v>
      </c>
      <c r="J73" s="75">
        <f t="shared" si="7"/>
        <v>0</v>
      </c>
      <c r="K73" s="38"/>
      <c r="L73" s="75">
        <v>0</v>
      </c>
      <c r="M73" s="38"/>
      <c r="N73" s="84">
        <v>0</v>
      </c>
      <c r="P73" s="78"/>
      <c r="Q73" s="236"/>
    </row>
    <row r="74" spans="2:17" ht="15" customHeight="1" thickBot="1">
      <c r="B74" s="236"/>
      <c r="C74" s="125" t="s">
        <v>23</v>
      </c>
      <c r="D74" s="79">
        <v>0</v>
      </c>
      <c r="E74" s="80">
        <v>0</v>
      </c>
      <c r="F74" s="75">
        <f t="shared" si="6"/>
        <v>0</v>
      </c>
      <c r="G74" s="38"/>
      <c r="H74" s="81">
        <v>0</v>
      </c>
      <c r="I74" s="80">
        <v>0</v>
      </c>
      <c r="J74" s="75">
        <f t="shared" si="7"/>
        <v>0</v>
      </c>
      <c r="K74" s="38"/>
      <c r="L74" s="54">
        <v>0</v>
      </c>
      <c r="M74" s="38"/>
      <c r="N74" s="54">
        <v>0</v>
      </c>
      <c r="P74" s="42"/>
      <c r="Q74" s="237"/>
    </row>
    <row r="75" spans="2:17" ht="15" customHeight="1" thickBot="1">
      <c r="B75" s="236"/>
      <c r="C75" s="118" t="s">
        <v>105</v>
      </c>
      <c r="D75" s="86">
        <f>SUM(D70:D74)</f>
        <v>0</v>
      </c>
      <c r="E75" s="86">
        <f>SUM(E70:E74)</f>
        <v>0</v>
      </c>
      <c r="F75" s="89">
        <f t="shared" si="6"/>
        <v>0</v>
      </c>
      <c r="G75" s="99"/>
      <c r="H75" s="86">
        <f>SUM(H70:H74)</f>
        <v>0</v>
      </c>
      <c r="I75" s="126">
        <f>SUM(I70:I74)</f>
        <v>0</v>
      </c>
      <c r="J75" s="89">
        <f t="shared" si="7"/>
        <v>0</v>
      </c>
      <c r="K75" s="99"/>
      <c r="L75" s="127">
        <f>SUM(L70:L74)</f>
        <v>0</v>
      </c>
      <c r="M75" s="128"/>
      <c r="N75" s="130">
        <f>SUM(N70:N74)</f>
        <v>0</v>
      </c>
      <c r="P75" s="129"/>
    </row>
    <row r="76" spans="2:17" ht="14.25" customHeight="1">
      <c r="B76" s="236"/>
      <c r="C76" s="124" t="s">
        <v>47</v>
      </c>
      <c r="D76" s="79">
        <v>0</v>
      </c>
      <c r="E76" s="80">
        <v>0</v>
      </c>
      <c r="F76" s="75">
        <f t="shared" si="6"/>
        <v>0</v>
      </c>
      <c r="G76" s="38"/>
      <c r="H76" s="76">
        <v>0</v>
      </c>
      <c r="I76" s="74">
        <v>0</v>
      </c>
      <c r="J76" s="75">
        <f t="shared" si="7"/>
        <v>0</v>
      </c>
      <c r="K76" s="38"/>
      <c r="L76" s="48">
        <v>0</v>
      </c>
      <c r="M76" s="38"/>
      <c r="N76" s="131">
        <v>0</v>
      </c>
      <c r="P76" s="71"/>
      <c r="Q76" s="215" t="s">
        <v>106</v>
      </c>
    </row>
    <row r="77" spans="2:17" ht="14.25" customHeight="1">
      <c r="B77" s="236"/>
      <c r="C77" s="125" t="s">
        <v>23</v>
      </c>
      <c r="D77" s="79">
        <v>0</v>
      </c>
      <c r="E77" s="80">
        <v>0</v>
      </c>
      <c r="F77" s="75">
        <f t="shared" si="6"/>
        <v>0</v>
      </c>
      <c r="G77" s="38"/>
      <c r="H77" s="76">
        <v>0</v>
      </c>
      <c r="I77" s="74">
        <v>0</v>
      </c>
      <c r="J77" s="75">
        <f t="shared" si="7"/>
        <v>0</v>
      </c>
      <c r="K77" s="38"/>
      <c r="L77" s="131">
        <v>0</v>
      </c>
      <c r="M77" s="38"/>
      <c r="N77" s="131">
        <v>0</v>
      </c>
      <c r="P77" s="78"/>
      <c r="Q77" s="236"/>
    </row>
    <row r="78" spans="2:17" ht="15" customHeight="1">
      <c r="B78" s="236"/>
      <c r="C78" s="125" t="s">
        <v>23</v>
      </c>
      <c r="D78" s="79">
        <v>0</v>
      </c>
      <c r="E78" s="80">
        <v>0</v>
      </c>
      <c r="F78" s="75">
        <f t="shared" si="6"/>
        <v>0</v>
      </c>
      <c r="G78" s="38"/>
      <c r="H78" s="81">
        <v>0</v>
      </c>
      <c r="I78" s="80">
        <v>0</v>
      </c>
      <c r="J78" s="75">
        <f t="shared" si="7"/>
        <v>0</v>
      </c>
      <c r="K78" s="38"/>
      <c r="L78" s="75">
        <v>0</v>
      </c>
      <c r="M78" s="38"/>
      <c r="N78" s="75">
        <v>0</v>
      </c>
      <c r="P78" s="78"/>
      <c r="Q78" s="236"/>
    </row>
    <row r="79" spans="2:17" ht="15" customHeight="1">
      <c r="B79" s="236"/>
      <c r="C79" s="125" t="s">
        <v>23</v>
      </c>
      <c r="D79" s="79">
        <v>0</v>
      </c>
      <c r="E79" s="80">
        <v>0</v>
      </c>
      <c r="F79" s="75">
        <f t="shared" si="6"/>
        <v>0</v>
      </c>
      <c r="G79" s="38"/>
      <c r="H79" s="81">
        <v>0</v>
      </c>
      <c r="I79" s="80">
        <v>0</v>
      </c>
      <c r="J79" s="75">
        <f t="shared" si="7"/>
        <v>0</v>
      </c>
      <c r="K79" s="38"/>
      <c r="L79" s="75">
        <v>0</v>
      </c>
      <c r="M79" s="38"/>
      <c r="N79" s="75">
        <v>0</v>
      </c>
      <c r="P79" s="78"/>
      <c r="Q79" s="236"/>
    </row>
    <row r="80" spans="2:17" ht="15" customHeight="1" thickBot="1">
      <c r="B80" s="236"/>
      <c r="C80" s="125" t="s">
        <v>23</v>
      </c>
      <c r="D80" s="79">
        <v>0</v>
      </c>
      <c r="E80" s="80">
        <v>0</v>
      </c>
      <c r="F80" s="75">
        <f t="shared" si="6"/>
        <v>0</v>
      </c>
      <c r="G80" s="38"/>
      <c r="H80" s="55">
        <v>0</v>
      </c>
      <c r="I80" s="116">
        <v>0</v>
      </c>
      <c r="J80" s="75">
        <f t="shared" si="7"/>
        <v>0</v>
      </c>
      <c r="K80" s="38"/>
      <c r="L80" s="54">
        <v>0</v>
      </c>
      <c r="M80" s="38"/>
      <c r="N80" s="84">
        <v>0</v>
      </c>
      <c r="P80" s="42"/>
      <c r="Q80" s="237"/>
    </row>
    <row r="81" spans="2:16" ht="15" customHeight="1" thickBot="1">
      <c r="B81" s="236"/>
      <c r="C81" s="118" t="s">
        <v>107</v>
      </c>
      <c r="D81" s="86">
        <f>SUM(D76:D80)</f>
        <v>0</v>
      </c>
      <c r="E81" s="86">
        <f>SUM(E76:E80)</f>
        <v>0</v>
      </c>
      <c r="F81" s="89">
        <f t="shared" si="6"/>
        <v>0</v>
      </c>
      <c r="G81" s="99"/>
      <c r="H81" s="86">
        <f>SUM(H76:H80)</f>
        <v>0</v>
      </c>
      <c r="I81" s="87">
        <f>SUM(I76:I80)</f>
        <v>0</v>
      </c>
      <c r="J81" s="89">
        <f t="shared" si="7"/>
        <v>0</v>
      </c>
      <c r="K81" s="99"/>
      <c r="L81" s="130">
        <f>SUM(L76:L80)</f>
        <v>0</v>
      </c>
      <c r="M81" s="128"/>
      <c r="N81" s="89">
        <f>SUM(N76:N80)</f>
        <v>0</v>
      </c>
      <c r="P81" s="132"/>
    </row>
    <row r="82" spans="2:16" ht="6.75" customHeight="1" thickBot="1">
      <c r="B82" s="236"/>
      <c r="D82" s="38"/>
      <c r="E82" s="38"/>
      <c r="F82" s="38"/>
      <c r="G82" s="38"/>
      <c r="H82" s="38"/>
      <c r="I82" s="38"/>
      <c r="J82" s="133"/>
      <c r="K82" s="38"/>
      <c r="L82" s="38"/>
      <c r="M82" s="38"/>
      <c r="N82" s="38"/>
    </row>
    <row r="83" spans="2:16" ht="15" customHeight="1" thickBot="1">
      <c r="B83" s="236"/>
      <c r="C83" s="134" t="s">
        <v>49</v>
      </c>
      <c r="D83" s="121">
        <f>SUM(D63,D69,D75,D81)</f>
        <v>0</v>
      </c>
      <c r="E83" s="121">
        <f>SUM(E63,E69,E75,E81)</f>
        <v>0</v>
      </c>
      <c r="F83" s="122">
        <f>E83-D83</f>
        <v>0</v>
      </c>
      <c r="G83" s="38"/>
      <c r="H83" s="123">
        <f>SUM(H63,H69,H75,H81)</f>
        <v>0</v>
      </c>
      <c r="I83" s="121">
        <f>SUM(I63,I69,I75,I81)</f>
        <v>0</v>
      </c>
      <c r="J83" s="98">
        <f>I83-H83</f>
        <v>0</v>
      </c>
      <c r="K83" s="38"/>
      <c r="L83" s="122">
        <f>SUM(L81,L75,L69,L63)</f>
        <v>0</v>
      </c>
      <c r="M83" s="38"/>
      <c r="N83" s="122">
        <f>SUM(N81,N75,N69,N63)</f>
        <v>0</v>
      </c>
    </row>
    <row r="84" spans="2:16" ht="6.75" customHeight="1" thickBot="1">
      <c r="B84" s="236"/>
      <c r="D84" s="38"/>
      <c r="E84" s="38"/>
      <c r="F84" s="38"/>
      <c r="G84" s="38"/>
      <c r="H84" s="38"/>
      <c r="I84" s="38"/>
      <c r="J84" s="38"/>
      <c r="K84" s="38"/>
      <c r="L84" s="38"/>
      <c r="M84" s="38"/>
      <c r="N84" s="38"/>
    </row>
    <row r="85" spans="2:16" ht="15" customHeight="1" thickBot="1">
      <c r="B85" s="236"/>
      <c r="C85" s="216" t="s">
        <v>108</v>
      </c>
      <c r="D85" s="248"/>
      <c r="E85" s="248"/>
      <c r="F85" s="248"/>
      <c r="G85" s="248"/>
      <c r="H85" s="248"/>
      <c r="I85" s="248"/>
      <c r="J85" s="248"/>
      <c r="K85" s="248"/>
      <c r="L85" s="248"/>
      <c r="M85" s="248"/>
      <c r="N85" s="248"/>
      <c r="O85" s="248"/>
      <c r="P85" s="249"/>
    </row>
    <row r="86" spans="2:16" ht="15" customHeight="1">
      <c r="B86" s="236"/>
      <c r="C86" s="109" t="s">
        <v>50</v>
      </c>
      <c r="D86" s="49">
        <v>0</v>
      </c>
      <c r="E86" s="47">
        <v>0</v>
      </c>
      <c r="F86" s="48">
        <f t="shared" ref="F86:F115" si="8">E86-D86</f>
        <v>0</v>
      </c>
      <c r="G86" s="38"/>
      <c r="H86" s="49">
        <v>0</v>
      </c>
      <c r="I86" s="93">
        <v>0</v>
      </c>
      <c r="J86" s="48">
        <f t="shared" ref="J86:J115" si="9">I86-H86</f>
        <v>0</v>
      </c>
      <c r="K86" s="38"/>
      <c r="L86" s="48">
        <v>0</v>
      </c>
      <c r="M86" s="43"/>
      <c r="N86" s="48">
        <v>0</v>
      </c>
      <c r="O86" s="41"/>
      <c r="P86" s="71"/>
    </row>
    <row r="87" spans="2:16" ht="15" customHeight="1">
      <c r="B87" s="236"/>
      <c r="C87" s="111" t="s">
        <v>51</v>
      </c>
      <c r="D87" s="81">
        <v>0</v>
      </c>
      <c r="E87" s="80">
        <v>0</v>
      </c>
      <c r="F87" s="75">
        <f t="shared" si="8"/>
        <v>0</v>
      </c>
      <c r="G87" s="38"/>
      <c r="H87" s="81">
        <v>0</v>
      </c>
      <c r="I87" s="94">
        <v>0</v>
      </c>
      <c r="J87" s="75">
        <f t="shared" si="9"/>
        <v>0</v>
      </c>
      <c r="K87" s="38"/>
      <c r="L87" s="75">
        <v>0</v>
      </c>
      <c r="M87" s="38"/>
      <c r="N87" s="75">
        <v>0</v>
      </c>
      <c r="O87" s="41"/>
      <c r="P87" s="83"/>
    </row>
    <row r="88" spans="2:16" ht="15" customHeight="1">
      <c r="B88" s="236"/>
      <c r="C88" s="111" t="s">
        <v>52</v>
      </c>
      <c r="D88" s="81">
        <v>0</v>
      </c>
      <c r="E88" s="80">
        <v>0</v>
      </c>
      <c r="F88" s="75">
        <f t="shared" si="8"/>
        <v>0</v>
      </c>
      <c r="G88" s="38"/>
      <c r="H88" s="81">
        <v>0</v>
      </c>
      <c r="I88" s="80">
        <v>0</v>
      </c>
      <c r="J88" s="75">
        <f t="shared" si="9"/>
        <v>0</v>
      </c>
      <c r="K88" s="38"/>
      <c r="L88" s="75">
        <v>0</v>
      </c>
      <c r="M88" s="38"/>
      <c r="N88" s="75">
        <v>0</v>
      </c>
      <c r="O88" s="41"/>
      <c r="P88" s="83"/>
    </row>
    <row r="89" spans="2:16" ht="15" customHeight="1">
      <c r="B89" s="236"/>
      <c r="C89" s="111" t="s">
        <v>53</v>
      </c>
      <c r="D89" s="81">
        <v>0</v>
      </c>
      <c r="E89" s="80">
        <v>0</v>
      </c>
      <c r="F89" s="75">
        <f t="shared" si="8"/>
        <v>0</v>
      </c>
      <c r="G89" s="38"/>
      <c r="H89" s="81">
        <v>0</v>
      </c>
      <c r="I89" s="80">
        <v>0</v>
      </c>
      <c r="J89" s="75">
        <f t="shared" si="9"/>
        <v>0</v>
      </c>
      <c r="K89" s="38"/>
      <c r="L89" s="75">
        <v>0</v>
      </c>
      <c r="M89" s="38"/>
      <c r="N89" s="75">
        <v>0</v>
      </c>
      <c r="O89" s="41"/>
      <c r="P89" s="83"/>
    </row>
    <row r="90" spans="2:16" ht="15" customHeight="1">
      <c r="B90" s="236"/>
      <c r="C90" s="111" t="s">
        <v>54</v>
      </c>
      <c r="D90" s="81">
        <v>0</v>
      </c>
      <c r="E90" s="80">
        <v>0</v>
      </c>
      <c r="F90" s="75">
        <f t="shared" si="8"/>
        <v>0</v>
      </c>
      <c r="G90" s="38"/>
      <c r="H90" s="81">
        <v>0</v>
      </c>
      <c r="I90" s="80">
        <v>0</v>
      </c>
      <c r="J90" s="75">
        <f t="shared" si="9"/>
        <v>0</v>
      </c>
      <c r="K90" s="38"/>
      <c r="L90" s="75">
        <v>0</v>
      </c>
      <c r="M90" s="38"/>
      <c r="N90" s="75">
        <v>0</v>
      </c>
      <c r="O90" s="41"/>
      <c r="P90" s="83"/>
    </row>
    <row r="91" spans="2:16" ht="15" customHeight="1">
      <c r="B91" s="236"/>
      <c r="C91" s="111" t="s">
        <v>55</v>
      </c>
      <c r="D91" s="81">
        <v>0</v>
      </c>
      <c r="E91" s="80">
        <v>0</v>
      </c>
      <c r="F91" s="75">
        <f t="shared" si="8"/>
        <v>0</v>
      </c>
      <c r="G91" s="38"/>
      <c r="H91" s="81">
        <v>0</v>
      </c>
      <c r="I91" s="80">
        <v>0</v>
      </c>
      <c r="J91" s="75">
        <f t="shared" si="9"/>
        <v>0</v>
      </c>
      <c r="K91" s="38"/>
      <c r="L91" s="75">
        <v>0</v>
      </c>
      <c r="M91" s="38"/>
      <c r="N91" s="75">
        <v>0</v>
      </c>
      <c r="O91" s="41"/>
      <c r="P91" s="83"/>
    </row>
    <row r="92" spans="2:16" ht="15" customHeight="1">
      <c r="B92" s="236"/>
      <c r="C92" s="111" t="s">
        <v>56</v>
      </c>
      <c r="D92" s="81">
        <v>0</v>
      </c>
      <c r="E92" s="80">
        <v>0</v>
      </c>
      <c r="F92" s="75">
        <f t="shared" si="8"/>
        <v>0</v>
      </c>
      <c r="G92" s="38"/>
      <c r="H92" s="81">
        <v>0</v>
      </c>
      <c r="I92" s="80">
        <v>0</v>
      </c>
      <c r="J92" s="75">
        <f t="shared" si="9"/>
        <v>0</v>
      </c>
      <c r="K92" s="38"/>
      <c r="L92" s="75">
        <v>0</v>
      </c>
      <c r="M92" s="38"/>
      <c r="N92" s="75">
        <v>0</v>
      </c>
      <c r="O92" s="41"/>
      <c r="P92" s="83"/>
    </row>
    <row r="93" spans="2:16" ht="15" customHeight="1">
      <c r="B93" s="236"/>
      <c r="C93" s="111" t="s">
        <v>57</v>
      </c>
      <c r="D93" s="81">
        <v>0</v>
      </c>
      <c r="E93" s="80">
        <v>0</v>
      </c>
      <c r="F93" s="75">
        <f t="shared" si="8"/>
        <v>0</v>
      </c>
      <c r="G93" s="38"/>
      <c r="H93" s="81">
        <v>0</v>
      </c>
      <c r="I93" s="80">
        <v>0</v>
      </c>
      <c r="J93" s="75">
        <f t="shared" si="9"/>
        <v>0</v>
      </c>
      <c r="K93" s="38"/>
      <c r="L93" s="75">
        <v>0</v>
      </c>
      <c r="M93" s="38"/>
      <c r="N93" s="75">
        <v>0</v>
      </c>
      <c r="O93" s="41"/>
      <c r="P93" s="83"/>
    </row>
    <row r="94" spans="2:16" ht="15" customHeight="1">
      <c r="B94" s="236"/>
      <c r="C94" s="111" t="s">
        <v>58</v>
      </c>
      <c r="D94" s="81">
        <v>0</v>
      </c>
      <c r="E94" s="80">
        <v>0</v>
      </c>
      <c r="F94" s="75">
        <f t="shared" si="8"/>
        <v>0</v>
      </c>
      <c r="G94" s="38"/>
      <c r="H94" s="81">
        <v>0</v>
      </c>
      <c r="I94" s="80">
        <v>0</v>
      </c>
      <c r="J94" s="75">
        <f t="shared" si="9"/>
        <v>0</v>
      </c>
      <c r="K94" s="38"/>
      <c r="L94" s="75">
        <v>0</v>
      </c>
      <c r="M94" s="38"/>
      <c r="N94" s="75">
        <v>0</v>
      </c>
      <c r="O94" s="41"/>
      <c r="P94" s="83"/>
    </row>
    <row r="95" spans="2:16" ht="15" customHeight="1">
      <c r="B95" s="236"/>
      <c r="C95" s="111" t="s">
        <v>59</v>
      </c>
      <c r="D95" s="81">
        <v>0</v>
      </c>
      <c r="E95" s="80">
        <v>0</v>
      </c>
      <c r="F95" s="75">
        <f t="shared" si="8"/>
        <v>0</v>
      </c>
      <c r="G95" s="38"/>
      <c r="H95" s="81">
        <v>0</v>
      </c>
      <c r="I95" s="80">
        <v>0</v>
      </c>
      <c r="J95" s="75">
        <f t="shared" si="9"/>
        <v>0</v>
      </c>
      <c r="K95" s="38"/>
      <c r="L95" s="75">
        <v>0</v>
      </c>
      <c r="M95" s="38"/>
      <c r="N95" s="75">
        <v>0</v>
      </c>
      <c r="O95" s="41"/>
      <c r="P95" s="83"/>
    </row>
    <row r="96" spans="2:16" ht="15" customHeight="1">
      <c r="B96" s="236"/>
      <c r="C96" s="111" t="s">
        <v>60</v>
      </c>
      <c r="D96" s="81">
        <v>0</v>
      </c>
      <c r="E96" s="80">
        <v>0</v>
      </c>
      <c r="F96" s="75">
        <f t="shared" si="8"/>
        <v>0</v>
      </c>
      <c r="G96" s="38"/>
      <c r="H96" s="81">
        <v>0</v>
      </c>
      <c r="I96" s="80">
        <v>0</v>
      </c>
      <c r="J96" s="75">
        <f t="shared" si="9"/>
        <v>0</v>
      </c>
      <c r="K96" s="38"/>
      <c r="L96" s="75">
        <v>0</v>
      </c>
      <c r="M96" s="38"/>
      <c r="N96" s="75">
        <v>0</v>
      </c>
      <c r="O96" s="41"/>
      <c r="P96" s="83"/>
    </row>
    <row r="97" spans="2:17" ht="15" customHeight="1">
      <c r="B97" s="236"/>
      <c r="C97" s="111" t="s">
        <v>61</v>
      </c>
      <c r="D97" s="81">
        <v>0</v>
      </c>
      <c r="E97" s="80">
        <v>0</v>
      </c>
      <c r="F97" s="75">
        <f t="shared" si="8"/>
        <v>0</v>
      </c>
      <c r="G97" s="38"/>
      <c r="H97" s="81">
        <v>0</v>
      </c>
      <c r="I97" s="80">
        <v>0</v>
      </c>
      <c r="J97" s="75">
        <f t="shared" si="9"/>
        <v>0</v>
      </c>
      <c r="K97" s="38"/>
      <c r="L97" s="75">
        <v>0</v>
      </c>
      <c r="M97" s="38"/>
      <c r="N97" s="75">
        <v>0</v>
      </c>
      <c r="O97" s="41"/>
      <c r="P97" s="83"/>
    </row>
    <row r="98" spans="2:17" ht="15" customHeight="1">
      <c r="B98" s="236"/>
      <c r="C98" s="111" t="s">
        <v>62</v>
      </c>
      <c r="D98" s="81">
        <v>0</v>
      </c>
      <c r="E98" s="80">
        <v>0</v>
      </c>
      <c r="F98" s="75">
        <f t="shared" si="8"/>
        <v>0</v>
      </c>
      <c r="G98" s="38"/>
      <c r="H98" s="81">
        <v>0</v>
      </c>
      <c r="I98" s="80">
        <v>0</v>
      </c>
      <c r="J98" s="75">
        <f t="shared" si="9"/>
        <v>0</v>
      </c>
      <c r="K98" s="38"/>
      <c r="L98" s="75">
        <v>0</v>
      </c>
      <c r="M98" s="38"/>
      <c r="N98" s="75">
        <v>0</v>
      </c>
      <c r="O98" s="41"/>
      <c r="P98" s="83"/>
    </row>
    <row r="99" spans="2:17" ht="15" customHeight="1">
      <c r="B99" s="236"/>
      <c r="C99" s="111" t="s">
        <v>63</v>
      </c>
      <c r="D99" s="81">
        <v>0</v>
      </c>
      <c r="E99" s="80">
        <v>0</v>
      </c>
      <c r="F99" s="75">
        <f t="shared" si="8"/>
        <v>0</v>
      </c>
      <c r="G99" s="38"/>
      <c r="H99" s="81">
        <v>0</v>
      </c>
      <c r="I99" s="80">
        <v>0</v>
      </c>
      <c r="J99" s="75">
        <f t="shared" si="9"/>
        <v>0</v>
      </c>
      <c r="K99" s="38"/>
      <c r="L99" s="75">
        <v>0</v>
      </c>
      <c r="M99" s="38"/>
      <c r="N99" s="75">
        <v>0</v>
      </c>
      <c r="O99" s="41"/>
      <c r="P99" s="83"/>
    </row>
    <row r="100" spans="2:17" ht="15" customHeight="1">
      <c r="B100" s="236"/>
      <c r="C100" s="111" t="s">
        <v>64</v>
      </c>
      <c r="D100" s="81">
        <v>0</v>
      </c>
      <c r="E100" s="80">
        <v>0</v>
      </c>
      <c r="F100" s="75">
        <f t="shared" si="8"/>
        <v>0</v>
      </c>
      <c r="G100" s="38"/>
      <c r="H100" s="81">
        <v>0</v>
      </c>
      <c r="I100" s="80">
        <v>0</v>
      </c>
      <c r="J100" s="75">
        <f t="shared" si="9"/>
        <v>0</v>
      </c>
      <c r="K100" s="38"/>
      <c r="L100" s="75">
        <v>0</v>
      </c>
      <c r="M100" s="38"/>
      <c r="N100" s="75">
        <v>0</v>
      </c>
      <c r="O100" s="41"/>
      <c r="P100" s="83"/>
    </row>
    <row r="101" spans="2:17" ht="15" customHeight="1">
      <c r="B101" s="236"/>
      <c r="C101" s="111" t="s">
        <v>65</v>
      </c>
      <c r="D101" s="81">
        <v>0</v>
      </c>
      <c r="E101" s="80">
        <v>0</v>
      </c>
      <c r="F101" s="75">
        <f t="shared" si="8"/>
        <v>0</v>
      </c>
      <c r="G101" s="38"/>
      <c r="H101" s="81">
        <v>0</v>
      </c>
      <c r="I101" s="80">
        <v>0</v>
      </c>
      <c r="J101" s="75">
        <f t="shared" si="9"/>
        <v>0</v>
      </c>
      <c r="K101" s="38"/>
      <c r="L101" s="75">
        <v>0</v>
      </c>
      <c r="M101" s="38"/>
      <c r="N101" s="75">
        <v>0</v>
      </c>
      <c r="O101" s="41"/>
      <c r="P101" s="83"/>
    </row>
    <row r="102" spans="2:17" ht="15" customHeight="1">
      <c r="B102" s="236"/>
      <c r="C102" s="111" t="s">
        <v>66</v>
      </c>
      <c r="D102" s="81">
        <v>0</v>
      </c>
      <c r="E102" s="80">
        <v>0</v>
      </c>
      <c r="F102" s="75">
        <f t="shared" si="8"/>
        <v>0</v>
      </c>
      <c r="G102" s="38"/>
      <c r="H102" s="81">
        <v>0</v>
      </c>
      <c r="I102" s="80">
        <v>0</v>
      </c>
      <c r="J102" s="75">
        <f t="shared" si="9"/>
        <v>0</v>
      </c>
      <c r="K102" s="38"/>
      <c r="L102" s="75">
        <v>0</v>
      </c>
      <c r="M102" s="38"/>
      <c r="N102" s="75">
        <v>0</v>
      </c>
      <c r="O102" s="41"/>
      <c r="P102" s="83"/>
    </row>
    <row r="103" spans="2:17" ht="15" customHeight="1">
      <c r="B103" s="236"/>
      <c r="C103" s="111" t="s">
        <v>67</v>
      </c>
      <c r="D103" s="81">
        <v>0</v>
      </c>
      <c r="E103" s="80">
        <v>0</v>
      </c>
      <c r="F103" s="75">
        <f t="shared" si="8"/>
        <v>0</v>
      </c>
      <c r="G103" s="38"/>
      <c r="H103" s="81">
        <v>0</v>
      </c>
      <c r="I103" s="80">
        <v>0</v>
      </c>
      <c r="J103" s="75">
        <f t="shared" si="9"/>
        <v>0</v>
      </c>
      <c r="K103" s="38"/>
      <c r="L103" s="75">
        <v>0</v>
      </c>
      <c r="M103" s="38"/>
      <c r="N103" s="75">
        <v>0</v>
      </c>
      <c r="O103" s="41"/>
      <c r="P103" s="83"/>
    </row>
    <row r="104" spans="2:17" ht="15" customHeight="1">
      <c r="B104" s="236"/>
      <c r="C104" s="111" t="s">
        <v>68</v>
      </c>
      <c r="D104" s="81">
        <v>0</v>
      </c>
      <c r="E104" s="80">
        <v>0</v>
      </c>
      <c r="F104" s="75">
        <f t="shared" si="8"/>
        <v>0</v>
      </c>
      <c r="G104" s="38"/>
      <c r="H104" s="81">
        <v>0</v>
      </c>
      <c r="I104" s="80">
        <v>0</v>
      </c>
      <c r="J104" s="75">
        <f t="shared" si="9"/>
        <v>0</v>
      </c>
      <c r="K104" s="38"/>
      <c r="L104" s="75">
        <v>0</v>
      </c>
      <c r="M104" s="38"/>
      <c r="N104" s="75">
        <v>0</v>
      </c>
      <c r="O104" s="41"/>
      <c r="P104" s="83"/>
    </row>
    <row r="105" spans="2:17" ht="15" customHeight="1">
      <c r="B105" s="236"/>
      <c r="C105" s="111" t="s">
        <v>69</v>
      </c>
      <c r="D105" s="81">
        <v>0</v>
      </c>
      <c r="E105" s="80">
        <v>0</v>
      </c>
      <c r="F105" s="75">
        <f t="shared" si="8"/>
        <v>0</v>
      </c>
      <c r="G105" s="38"/>
      <c r="H105" s="81">
        <v>0</v>
      </c>
      <c r="I105" s="80">
        <v>0</v>
      </c>
      <c r="J105" s="75">
        <f t="shared" si="9"/>
        <v>0</v>
      </c>
      <c r="K105" s="38"/>
      <c r="L105" s="75">
        <v>0</v>
      </c>
      <c r="M105" s="38"/>
      <c r="N105" s="75">
        <v>0</v>
      </c>
      <c r="O105" s="41"/>
      <c r="P105" s="83"/>
    </row>
    <row r="106" spans="2:17" ht="15" customHeight="1">
      <c r="B106" s="236"/>
      <c r="C106" s="111" t="s">
        <v>70</v>
      </c>
      <c r="D106" s="81">
        <v>0</v>
      </c>
      <c r="E106" s="80">
        <v>0</v>
      </c>
      <c r="F106" s="75">
        <f t="shared" si="8"/>
        <v>0</v>
      </c>
      <c r="G106" s="38"/>
      <c r="H106" s="81">
        <v>0</v>
      </c>
      <c r="I106" s="80">
        <v>0</v>
      </c>
      <c r="J106" s="75">
        <f t="shared" si="9"/>
        <v>0</v>
      </c>
      <c r="K106" s="38"/>
      <c r="L106" s="75">
        <v>0</v>
      </c>
      <c r="M106" s="38"/>
      <c r="N106" s="75">
        <v>0</v>
      </c>
      <c r="P106" s="83"/>
    </row>
    <row r="107" spans="2:17" ht="15" customHeight="1">
      <c r="B107" s="236"/>
      <c r="C107" s="111" t="s">
        <v>71</v>
      </c>
      <c r="D107" s="81">
        <v>0</v>
      </c>
      <c r="E107" s="80">
        <v>0</v>
      </c>
      <c r="F107" s="75">
        <f t="shared" si="8"/>
        <v>0</v>
      </c>
      <c r="G107" s="38"/>
      <c r="H107" s="81">
        <v>0</v>
      </c>
      <c r="I107" s="80">
        <v>0</v>
      </c>
      <c r="J107" s="75">
        <f t="shared" si="9"/>
        <v>0</v>
      </c>
      <c r="K107" s="38"/>
      <c r="L107" s="75">
        <v>0</v>
      </c>
      <c r="M107" s="38"/>
      <c r="N107" s="75">
        <v>0</v>
      </c>
      <c r="P107" s="83"/>
    </row>
    <row r="108" spans="2:17" ht="15" customHeight="1">
      <c r="B108" s="236"/>
      <c r="C108" s="111" t="s">
        <v>72</v>
      </c>
      <c r="D108" s="81">
        <v>0</v>
      </c>
      <c r="E108" s="80">
        <v>0</v>
      </c>
      <c r="F108" s="75">
        <f t="shared" si="8"/>
        <v>0</v>
      </c>
      <c r="G108" s="38"/>
      <c r="H108" s="81">
        <v>0</v>
      </c>
      <c r="I108" s="80">
        <v>0</v>
      </c>
      <c r="J108" s="75">
        <f t="shared" si="9"/>
        <v>0</v>
      </c>
      <c r="K108" s="38"/>
      <c r="L108" s="75">
        <v>0</v>
      </c>
      <c r="M108" s="38"/>
      <c r="N108" s="75">
        <v>0</v>
      </c>
      <c r="P108" s="83"/>
    </row>
    <row r="109" spans="2:17" ht="15" customHeight="1" thickBot="1">
      <c r="B109" s="236"/>
      <c r="C109" s="111" t="s">
        <v>73</v>
      </c>
      <c r="D109" s="81">
        <v>0</v>
      </c>
      <c r="E109" s="80">
        <v>0</v>
      </c>
      <c r="F109" s="75">
        <f t="shared" si="8"/>
        <v>0</v>
      </c>
      <c r="G109" s="38"/>
      <c r="H109" s="81">
        <v>0</v>
      </c>
      <c r="I109" s="80">
        <v>0</v>
      </c>
      <c r="J109" s="75">
        <f t="shared" si="9"/>
        <v>0</v>
      </c>
      <c r="K109" s="38"/>
      <c r="L109" s="75">
        <v>0</v>
      </c>
      <c r="M109" s="38"/>
      <c r="N109" s="75">
        <v>0</v>
      </c>
      <c r="P109" s="83"/>
    </row>
    <row r="110" spans="2:17" ht="14.25" customHeight="1">
      <c r="B110" s="236"/>
      <c r="C110" s="135" t="s">
        <v>74</v>
      </c>
      <c r="D110" s="81">
        <v>0</v>
      </c>
      <c r="E110" s="80">
        <v>0</v>
      </c>
      <c r="F110" s="75">
        <f t="shared" si="8"/>
        <v>0</v>
      </c>
      <c r="G110" s="38"/>
      <c r="H110" s="81">
        <v>0</v>
      </c>
      <c r="I110" s="80">
        <v>0</v>
      </c>
      <c r="J110" s="75">
        <f t="shared" si="9"/>
        <v>0</v>
      </c>
      <c r="K110" s="38"/>
      <c r="L110" s="75">
        <v>0</v>
      </c>
      <c r="M110" s="38"/>
      <c r="N110" s="75">
        <v>0</v>
      </c>
      <c r="P110" s="83"/>
      <c r="Q110" s="215" t="s">
        <v>109</v>
      </c>
    </row>
    <row r="111" spans="2:17" ht="15" customHeight="1">
      <c r="B111" s="236"/>
      <c r="C111" s="125" t="s">
        <v>23</v>
      </c>
      <c r="D111" s="81">
        <v>0</v>
      </c>
      <c r="E111" s="80">
        <v>0</v>
      </c>
      <c r="F111" s="75">
        <f t="shared" si="8"/>
        <v>0</v>
      </c>
      <c r="G111" s="38"/>
      <c r="H111" s="81">
        <v>0</v>
      </c>
      <c r="I111" s="80">
        <v>0</v>
      </c>
      <c r="J111" s="75">
        <f t="shared" si="9"/>
        <v>0</v>
      </c>
      <c r="K111" s="38"/>
      <c r="L111" s="75">
        <v>0</v>
      </c>
      <c r="M111" s="38"/>
      <c r="N111" s="75">
        <v>0</v>
      </c>
      <c r="P111" s="83"/>
      <c r="Q111" s="236"/>
    </row>
    <row r="112" spans="2:17" ht="15" customHeight="1">
      <c r="B112" s="236"/>
      <c r="C112" s="125" t="s">
        <v>23</v>
      </c>
      <c r="D112" s="81">
        <v>0</v>
      </c>
      <c r="E112" s="80">
        <v>0</v>
      </c>
      <c r="F112" s="75">
        <f t="shared" si="8"/>
        <v>0</v>
      </c>
      <c r="G112" s="38"/>
      <c r="H112" s="81">
        <v>0</v>
      </c>
      <c r="I112" s="80">
        <v>0</v>
      </c>
      <c r="J112" s="75">
        <f t="shared" si="9"/>
        <v>0</v>
      </c>
      <c r="K112" s="38"/>
      <c r="L112" s="75">
        <v>0</v>
      </c>
      <c r="M112" s="38"/>
      <c r="N112" s="75">
        <v>0</v>
      </c>
      <c r="P112" s="83"/>
      <c r="Q112" s="236"/>
    </row>
    <row r="113" spans="2:17" ht="15" customHeight="1">
      <c r="B113" s="236"/>
      <c r="C113" s="125" t="s">
        <v>23</v>
      </c>
      <c r="D113" s="81">
        <v>0</v>
      </c>
      <c r="E113" s="80">
        <v>0</v>
      </c>
      <c r="F113" s="75">
        <f t="shared" si="8"/>
        <v>0</v>
      </c>
      <c r="G113" s="38"/>
      <c r="H113" s="81">
        <v>0</v>
      </c>
      <c r="I113" s="80">
        <v>0</v>
      </c>
      <c r="J113" s="75">
        <f t="shared" si="9"/>
        <v>0</v>
      </c>
      <c r="K113" s="38"/>
      <c r="L113" s="75">
        <v>0</v>
      </c>
      <c r="M113" s="38"/>
      <c r="N113" s="75">
        <v>0</v>
      </c>
      <c r="P113" s="83"/>
      <c r="Q113" s="236"/>
    </row>
    <row r="114" spans="2:17" ht="15" customHeight="1" thickBot="1">
      <c r="B114" s="236"/>
      <c r="C114" s="125" t="s">
        <v>23</v>
      </c>
      <c r="D114" s="117">
        <v>0</v>
      </c>
      <c r="E114" s="116">
        <v>0</v>
      </c>
      <c r="F114" s="84">
        <f t="shared" si="8"/>
        <v>0</v>
      </c>
      <c r="G114" s="38"/>
      <c r="H114" s="117">
        <v>0</v>
      </c>
      <c r="I114" s="116">
        <v>0</v>
      </c>
      <c r="J114" s="84">
        <f t="shared" si="9"/>
        <v>0</v>
      </c>
      <c r="K114" s="38"/>
      <c r="L114" s="75">
        <v>0</v>
      </c>
      <c r="M114" s="38"/>
      <c r="N114" s="75">
        <v>0</v>
      </c>
      <c r="P114" s="136"/>
      <c r="Q114" s="237"/>
    </row>
    <row r="115" spans="2:17" ht="15" customHeight="1" thickBot="1">
      <c r="B115" s="236"/>
      <c r="C115" s="118" t="s">
        <v>110</v>
      </c>
      <c r="D115" s="86">
        <f>SUM(D110:D114)</f>
        <v>0</v>
      </c>
      <c r="E115" s="86">
        <f>SUM(E110:E114)</f>
        <v>0</v>
      </c>
      <c r="F115" s="98">
        <f t="shared" si="8"/>
        <v>0</v>
      </c>
      <c r="G115" s="99"/>
      <c r="H115" s="86">
        <f>SUM(H110:H114)</f>
        <v>0</v>
      </c>
      <c r="I115" s="86">
        <f>SUM(I110:I114)</f>
        <v>0</v>
      </c>
      <c r="J115" s="98">
        <f t="shared" si="9"/>
        <v>0</v>
      </c>
      <c r="K115" s="99"/>
      <c r="L115" s="89">
        <f>SUM(L110:L114)</f>
        <v>0</v>
      </c>
      <c r="M115" s="99"/>
      <c r="N115" s="89">
        <f>SUM(N110:N114)</f>
        <v>0</v>
      </c>
      <c r="P115" s="132"/>
    </row>
    <row r="116" spans="2:17" ht="6.75" customHeight="1" thickBot="1">
      <c r="B116" s="236"/>
      <c r="H116" s="137"/>
      <c r="I116" s="137"/>
    </row>
    <row r="117" spans="2:17" ht="15" customHeight="1" thickBot="1">
      <c r="B117" s="236"/>
      <c r="C117" s="138" t="s">
        <v>76</v>
      </c>
      <c r="D117" s="121">
        <f>SUM(D115,D86:D109)</f>
        <v>0</v>
      </c>
      <c r="E117" s="121">
        <f>SUM(E115,E86:E109)</f>
        <v>0</v>
      </c>
      <c r="F117" s="122">
        <f>E117-D117</f>
        <v>0</v>
      </c>
      <c r="H117" s="121">
        <f>SUM(H115,H86:H109)</f>
        <v>0</v>
      </c>
      <c r="I117" s="121">
        <f>SUM(I115,I86:I109)</f>
        <v>0</v>
      </c>
      <c r="J117" s="122">
        <f>I117-H117</f>
        <v>0</v>
      </c>
      <c r="L117" s="123">
        <f>SUM(L115,L86:L109)</f>
        <v>0</v>
      </c>
      <c r="N117" s="122">
        <f>SUM(N115,N86:N109)</f>
        <v>0</v>
      </c>
    </row>
    <row r="118" spans="2:17" ht="6.75" customHeight="1" thickBot="1">
      <c r="B118" s="236"/>
    </row>
    <row r="119" spans="2:17" ht="15" customHeight="1" thickBot="1">
      <c r="B119" s="237"/>
      <c r="C119" s="138" t="s">
        <v>77</v>
      </c>
      <c r="D119" s="121">
        <f>D55+D83+D117</f>
        <v>0</v>
      </c>
      <c r="E119" s="139">
        <f>E55+E83+E117</f>
        <v>0</v>
      </c>
      <c r="F119" s="122">
        <f>E119-D119</f>
        <v>0</v>
      </c>
      <c r="G119" s="99"/>
      <c r="H119" s="123">
        <f>H55+H83+H117</f>
        <v>0</v>
      </c>
      <c r="I119" s="139">
        <f>I55+I83+I117</f>
        <v>0</v>
      </c>
      <c r="J119" s="122">
        <f>I119-H119</f>
        <v>0</v>
      </c>
      <c r="K119" s="99"/>
      <c r="L119" s="122">
        <f>L55+L83+L117</f>
        <v>0</v>
      </c>
      <c r="N119" s="122">
        <f>N55+N83+N117</f>
        <v>0</v>
      </c>
      <c r="O119" s="103"/>
    </row>
    <row r="120" spans="2:17" ht="15" customHeight="1" thickBot="1"/>
    <row r="121" spans="2:17" ht="15" customHeight="1" thickBot="1">
      <c r="C121" s="138" t="s">
        <v>78</v>
      </c>
      <c r="D121" s="121">
        <f>D40-D119</f>
        <v>0</v>
      </c>
      <c r="E121" s="139">
        <f>E40-E119</f>
        <v>0</v>
      </c>
      <c r="F121" s="122">
        <f>IF(AND(D121&gt;E121, AND(D121&lt;0, E121&lt;0)), E121-D121, D121-E121)</f>
        <v>0</v>
      </c>
      <c r="G121" s="99"/>
      <c r="H121" s="123">
        <f>H40-H119</f>
        <v>0</v>
      </c>
      <c r="I121" s="123">
        <f>I40-I119</f>
        <v>0</v>
      </c>
      <c r="J121" s="122">
        <f>IF(AND(H121&gt;I121, AND(H121&lt;0, I121&lt;0)), I121-H121, H121-I121)</f>
        <v>0</v>
      </c>
      <c r="K121" s="99"/>
      <c r="L121" s="122">
        <f>L40-L119</f>
        <v>0</v>
      </c>
      <c r="N121" s="122">
        <f>N40-N119</f>
        <v>0</v>
      </c>
      <c r="O121" s="103"/>
      <c r="P121" s="140"/>
    </row>
    <row r="122" spans="2:17" ht="15" customHeight="1">
      <c r="D122" s="99"/>
      <c r="E122" s="99"/>
      <c r="F122" s="99"/>
      <c r="G122" s="99"/>
      <c r="H122" s="99"/>
      <c r="I122" s="99"/>
      <c r="J122" s="99"/>
      <c r="K122" s="99"/>
      <c r="L122" s="99"/>
      <c r="N122" s="99"/>
      <c r="O122" s="103"/>
    </row>
    <row r="123" spans="2:17" ht="15" customHeight="1">
      <c r="C123" s="145"/>
    </row>
    <row r="124" spans="2:17" ht="15.75" customHeight="1"/>
    <row r="125" spans="2:17" ht="15.75" customHeight="1"/>
    <row r="126" spans="2:17" ht="15.75" hidden="1" customHeight="1"/>
    <row r="127" spans="2:17" ht="15.75" customHeight="1"/>
    <row r="128" spans="2: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7">
    <mergeCell ref="H7:J7"/>
    <mergeCell ref="D2:E2"/>
    <mergeCell ref="D3:E3"/>
    <mergeCell ref="D4:E4"/>
    <mergeCell ref="D5:E5"/>
    <mergeCell ref="D7:F7"/>
    <mergeCell ref="C28:F28"/>
    <mergeCell ref="H28:J28"/>
    <mergeCell ref="B9:B40"/>
    <mergeCell ref="C10:F10"/>
    <mergeCell ref="H10:J10"/>
    <mergeCell ref="C13:F13"/>
    <mergeCell ref="H13:J13"/>
    <mergeCell ref="C15:F15"/>
    <mergeCell ref="H15:J15"/>
    <mergeCell ref="C17:F17"/>
    <mergeCell ref="H17:J17"/>
    <mergeCell ref="C30:F30"/>
    <mergeCell ref="Q18:Q22"/>
    <mergeCell ref="C24:F24"/>
    <mergeCell ref="H24:J24"/>
    <mergeCell ref="C26:F26"/>
    <mergeCell ref="H26:J26"/>
    <mergeCell ref="H30:J30"/>
    <mergeCell ref="C32:F32"/>
    <mergeCell ref="H32:J32"/>
    <mergeCell ref="Q33:Q37"/>
    <mergeCell ref="B42:B119"/>
    <mergeCell ref="C42:P42"/>
    <mergeCell ref="Q48:Q52"/>
    <mergeCell ref="C57:P57"/>
    <mergeCell ref="Q58:Q62"/>
    <mergeCell ref="Q64:Q68"/>
    <mergeCell ref="Q70:Q74"/>
    <mergeCell ref="Q76:Q80"/>
    <mergeCell ref="C85:P85"/>
    <mergeCell ref="Q110:Q114"/>
  </mergeCells>
  <conditionalFormatting sqref="D121:F121">
    <cfRule type="cellIs" dxfId="22" priority="1" operator="lessThan">
      <formula>0</formula>
    </cfRule>
    <cfRule type="cellIs" dxfId="21" priority="2" operator="greaterThan">
      <formula>0</formula>
    </cfRule>
    <cfRule type="cellIs" dxfId="20" priority="3" operator="equal">
      <formula>0</formula>
    </cfRule>
  </conditionalFormatting>
  <conditionalFormatting sqref="F9 J9 F11:F12 J11:J12 F14 J14 F16 J16 F18:F23 J18:J23 F25 J25 F27 J27 F29 J29 F31 J31 F33:F38 J33:J38 F40 J40">
    <cfRule type="cellIs" dxfId="19" priority="4" operator="equal">
      <formula>0</formula>
    </cfRule>
    <cfRule type="cellIs" dxfId="18" priority="5" operator="greaterThan">
      <formula>0</formula>
    </cfRule>
  </conditionalFormatting>
  <conditionalFormatting sqref="F9 J9 F11:F12 J11:J12 F14 J14 F16 J16 F25 J25 F27 J27 F29 J29 F31 J31 F33:F38 J33:J38 F40 J40">
    <cfRule type="cellIs" dxfId="17" priority="6" operator="lessThan">
      <formula>0</formula>
    </cfRule>
  </conditionalFormatting>
  <conditionalFormatting sqref="F18:F23">
    <cfRule type="cellIs" dxfId="16" priority="7" operator="lessThan">
      <formula>0</formula>
    </cfRule>
  </conditionalFormatting>
  <conditionalFormatting sqref="F43:F53 J43:J53 F55 J55 F83 J83 F86:F115 J86:J115 F117 J117 F119 J119">
    <cfRule type="cellIs" dxfId="15" priority="8" operator="equal">
      <formula>0</formula>
    </cfRule>
    <cfRule type="cellIs" dxfId="14" priority="9" operator="greaterThan">
      <formula>0</formula>
    </cfRule>
    <cfRule type="cellIs" dxfId="13" priority="10" operator="lessThan">
      <formula>0</formula>
    </cfRule>
  </conditionalFormatting>
  <conditionalFormatting sqref="F58:F81">
    <cfRule type="cellIs" dxfId="12" priority="11" operator="equal">
      <formula>0</formula>
    </cfRule>
    <cfRule type="cellIs" dxfId="11" priority="12" operator="greaterThan">
      <formula>0</formula>
    </cfRule>
    <cfRule type="cellIs" dxfId="10" priority="13" operator="lessThan">
      <formula>0</formula>
    </cfRule>
  </conditionalFormatting>
  <conditionalFormatting sqref="H121:J121 L121 N121">
    <cfRule type="cellIs" dxfId="9" priority="21" operator="equal">
      <formula>0</formula>
    </cfRule>
    <cfRule type="cellIs" dxfId="8" priority="22" operator="lessThan">
      <formula>0</formula>
    </cfRule>
    <cfRule type="cellIs" dxfId="7" priority="23" operator="greaterThan">
      <formula>0</formula>
    </cfRule>
  </conditionalFormatting>
  <conditionalFormatting sqref="J18:J23">
    <cfRule type="cellIs" dxfId="6" priority="24" operator="lessThan">
      <formula>0</formula>
    </cfRule>
  </conditionalFormatting>
  <conditionalFormatting sqref="J58:J81">
    <cfRule type="cellIs" dxfId="5" priority="25" operator="equal">
      <formula>0</formula>
    </cfRule>
    <cfRule type="cellIs" dxfId="4" priority="26" operator="greaterThan">
      <formula>0</formula>
    </cfRule>
    <cfRule type="cellIs" dxfId="3" priority="27" operator="less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8"/>
  <sheetViews>
    <sheetView tabSelected="1" topLeftCell="A96" workbookViewId="0">
      <selection activeCell="C71" sqref="C71"/>
    </sheetView>
  </sheetViews>
  <sheetFormatPr defaultColWidth="12.7109375" defaultRowHeight="15"/>
  <cols>
    <col min="1" max="1" width="4.85546875" customWidth="1"/>
    <col min="2" max="2" width="10.140625" customWidth="1"/>
    <col min="3" max="3" width="63" customWidth="1"/>
    <col min="4" max="15" width="10.42578125" customWidth="1"/>
    <col min="16" max="16" width="10.5703125" customWidth="1"/>
    <col min="17" max="17" width="4" customWidth="1"/>
    <col min="18" max="18" width="27.85546875" customWidth="1"/>
    <col min="19" max="19" width="34.140625" hidden="1" customWidth="1"/>
    <col min="20" max="27" width="8.7109375" customWidth="1"/>
  </cols>
  <sheetData>
    <row r="1" spans="1:27" s="1" customFormat="1" ht="15.75" thickBot="1"/>
    <row r="2" spans="1:27" s="1" customFormat="1" ht="30.6" customHeight="1" thickBot="1">
      <c r="B2" s="224" t="s">
        <v>111</v>
      </c>
      <c r="C2" s="225"/>
      <c r="D2" s="225"/>
      <c r="E2" s="225"/>
      <c r="F2" s="225"/>
      <c r="G2" s="225"/>
      <c r="H2" s="8"/>
      <c r="I2" s="9"/>
      <c r="J2" s="9"/>
      <c r="K2" s="9"/>
      <c r="L2" s="9"/>
      <c r="M2" s="9"/>
      <c r="N2" s="9"/>
      <c r="O2" s="9"/>
    </row>
    <row r="3" spans="1:27" s="1" customFormat="1" ht="15.75" thickBot="1"/>
    <row r="4" spans="1:27" s="7" customFormat="1" ht="16.5" thickBot="1">
      <c r="B4" s="14"/>
      <c r="D4" s="227" t="s">
        <v>80</v>
      </c>
      <c r="E4" s="252"/>
      <c r="F4" s="253"/>
      <c r="G4" s="254"/>
      <c r="H4" s="255"/>
      <c r="I4" s="255"/>
    </row>
    <row r="5" spans="1:27" s="7" customFormat="1" ht="16.149999999999999" customHeight="1" thickBot="1">
      <c r="B5" s="15"/>
      <c r="D5" s="226" t="s">
        <v>81</v>
      </c>
      <c r="E5" s="252"/>
      <c r="F5" s="253"/>
      <c r="G5" s="254"/>
      <c r="H5" s="255"/>
      <c r="I5" s="255"/>
    </row>
    <row r="6" spans="1:27" s="7" customFormat="1" ht="16.149999999999999" customHeight="1" thickBot="1">
      <c r="B6" s="15"/>
      <c r="D6" s="226" t="s">
        <v>112</v>
      </c>
      <c r="E6" s="252"/>
      <c r="F6" s="253"/>
      <c r="G6" s="254"/>
      <c r="H6" s="255"/>
      <c r="I6" s="255"/>
    </row>
    <row r="7" spans="1:27" s="1" customFormat="1">
      <c r="B7" s="10"/>
      <c r="C7" s="10"/>
      <c r="H7" s="10"/>
      <c r="I7" s="10"/>
    </row>
    <row r="8" spans="1:27" ht="12.75" customHeight="1" thickBot="1"/>
    <row r="9" spans="1:27" ht="15" customHeight="1" thickBot="1">
      <c r="A9" s="23"/>
      <c r="B9" s="23"/>
      <c r="C9" s="24" t="s">
        <v>113</v>
      </c>
      <c r="D9" s="25" t="s">
        <v>114</v>
      </c>
      <c r="E9" s="25" t="s">
        <v>115</v>
      </c>
      <c r="F9" s="25" t="s">
        <v>116</v>
      </c>
      <c r="G9" s="25" t="s">
        <v>117</v>
      </c>
      <c r="H9" s="25" t="s">
        <v>118</v>
      </c>
      <c r="I9" s="25" t="s">
        <v>119</v>
      </c>
      <c r="J9" s="25" t="s">
        <v>120</v>
      </c>
      <c r="K9" s="25" t="s">
        <v>121</v>
      </c>
      <c r="L9" s="25" t="s">
        <v>122</v>
      </c>
      <c r="M9" s="25" t="s">
        <v>123</v>
      </c>
      <c r="N9" s="25" t="s">
        <v>124</v>
      </c>
      <c r="O9" s="25" t="s">
        <v>125</v>
      </c>
      <c r="P9" s="25" t="s">
        <v>126</v>
      </c>
      <c r="Q9" s="147"/>
      <c r="R9" s="33" t="s">
        <v>91</v>
      </c>
      <c r="S9" s="23"/>
      <c r="T9" s="23"/>
      <c r="U9" s="23"/>
      <c r="V9" s="23"/>
      <c r="W9" s="23"/>
      <c r="X9" s="23"/>
      <c r="Y9" s="23"/>
      <c r="Z9" s="23"/>
      <c r="AA9" s="23"/>
    </row>
    <row r="10" spans="1:27" ht="12.75" customHeight="1" thickBot="1">
      <c r="A10" s="23"/>
      <c r="B10" s="213" t="s">
        <v>16</v>
      </c>
      <c r="C10" s="34" t="s">
        <v>17</v>
      </c>
      <c r="D10" s="35">
        <v>0</v>
      </c>
      <c r="E10" s="35">
        <v>0</v>
      </c>
      <c r="F10" s="35">
        <v>0</v>
      </c>
      <c r="G10" s="35">
        <v>0</v>
      </c>
      <c r="H10" s="35">
        <v>0</v>
      </c>
      <c r="I10" s="35">
        <v>0</v>
      </c>
      <c r="J10" s="35">
        <v>0</v>
      </c>
      <c r="K10" s="35">
        <v>0</v>
      </c>
      <c r="L10" s="35">
        <v>0</v>
      </c>
      <c r="M10" s="35">
        <v>0</v>
      </c>
      <c r="N10" s="35">
        <v>0</v>
      </c>
      <c r="O10" s="35">
        <v>0</v>
      </c>
      <c r="P10" s="35">
        <f>SUM(D10:O10)</f>
        <v>0</v>
      </c>
      <c r="Q10" s="41"/>
      <c r="R10" s="42"/>
      <c r="S10" s="23"/>
      <c r="T10" s="23"/>
      <c r="U10" s="23"/>
      <c r="V10" s="23"/>
      <c r="W10" s="23"/>
      <c r="X10" s="23"/>
      <c r="Y10" s="23"/>
      <c r="Z10" s="23"/>
      <c r="AA10" s="23"/>
    </row>
    <row r="11" spans="1:27" ht="6.75" customHeight="1" thickBot="1">
      <c r="B11" s="236"/>
      <c r="C11" s="228"/>
      <c r="D11" s="229"/>
      <c r="E11" s="229"/>
      <c r="F11" s="229"/>
      <c r="G11" s="38"/>
      <c r="H11" s="256"/>
      <c r="I11" s="256"/>
      <c r="J11" s="256"/>
      <c r="K11" s="38"/>
      <c r="L11" s="43"/>
      <c r="M11" s="43"/>
      <c r="N11" s="43"/>
      <c r="O11" s="41"/>
      <c r="P11" s="41"/>
      <c r="Q11" s="41"/>
      <c r="S11" s="44"/>
    </row>
    <row r="12" spans="1:27" ht="15" customHeight="1" thickBot="1">
      <c r="A12" s="23"/>
      <c r="B12" s="236"/>
      <c r="C12" s="45" t="s">
        <v>18</v>
      </c>
      <c r="D12" s="68">
        <v>0</v>
      </c>
      <c r="E12" s="65">
        <v>0</v>
      </c>
      <c r="F12" s="65">
        <v>0</v>
      </c>
      <c r="G12" s="65">
        <v>0</v>
      </c>
      <c r="H12" s="65">
        <v>0</v>
      </c>
      <c r="I12" s="65">
        <v>0</v>
      </c>
      <c r="J12" s="65">
        <v>0</v>
      </c>
      <c r="K12" s="65">
        <v>0</v>
      </c>
      <c r="L12" s="65">
        <v>0</v>
      </c>
      <c r="M12" s="65">
        <v>0</v>
      </c>
      <c r="N12" s="65">
        <v>0</v>
      </c>
      <c r="O12" s="148">
        <v>0</v>
      </c>
      <c r="P12" s="148">
        <f>SUM(D12:O12)</f>
        <v>0</v>
      </c>
      <c r="Q12" s="41"/>
      <c r="R12" s="50"/>
      <c r="S12" s="23"/>
      <c r="T12" s="23"/>
      <c r="U12" s="23"/>
      <c r="V12" s="23"/>
      <c r="W12" s="23"/>
      <c r="X12" s="23"/>
      <c r="Y12" s="23"/>
      <c r="Z12" s="23"/>
      <c r="AA12" s="23"/>
    </row>
    <row r="13" spans="1:27" ht="15" customHeight="1" thickBot="1">
      <c r="A13" s="23"/>
      <c r="B13" s="236"/>
      <c r="C13" s="51" t="s">
        <v>19</v>
      </c>
      <c r="D13" s="55">
        <v>0</v>
      </c>
      <c r="E13" s="52">
        <v>0</v>
      </c>
      <c r="F13" s="52">
        <v>0</v>
      </c>
      <c r="G13" s="52">
        <v>0</v>
      </c>
      <c r="H13" s="52">
        <v>0</v>
      </c>
      <c r="I13" s="52">
        <v>0</v>
      </c>
      <c r="J13" s="52">
        <v>0</v>
      </c>
      <c r="K13" s="52">
        <v>0</v>
      </c>
      <c r="L13" s="52">
        <v>0</v>
      </c>
      <c r="M13" s="52">
        <v>0</v>
      </c>
      <c r="N13" s="52">
        <v>0</v>
      </c>
      <c r="O13" s="149">
        <v>0</v>
      </c>
      <c r="P13" s="148">
        <f t="shared" ref="P13:P38" si="0">SUM(D13:O13)</f>
        <v>0</v>
      </c>
      <c r="Q13" s="41"/>
      <c r="R13" s="56"/>
      <c r="S13" s="23"/>
      <c r="T13" s="23"/>
      <c r="U13" s="23"/>
      <c r="V13" s="23"/>
      <c r="W13" s="23"/>
      <c r="X13" s="23"/>
      <c r="Y13" s="23"/>
      <c r="Z13" s="23"/>
      <c r="AA13" s="23"/>
    </row>
    <row r="14" spans="1:27" ht="6.75" customHeight="1" thickBot="1">
      <c r="B14" s="236"/>
      <c r="C14" s="228"/>
      <c r="D14" s="229"/>
      <c r="E14" s="229"/>
      <c r="F14" s="229"/>
      <c r="G14" s="38"/>
      <c r="H14" s="256"/>
      <c r="I14" s="256"/>
      <c r="J14" s="256"/>
      <c r="K14" s="38"/>
      <c r="L14" s="43"/>
      <c r="M14" s="43"/>
      <c r="N14" s="43"/>
      <c r="O14" s="41"/>
      <c r="P14" s="148"/>
      <c r="Q14" s="41"/>
      <c r="S14" s="44"/>
    </row>
    <row r="15" spans="1:27" ht="15" customHeight="1" thickBot="1">
      <c r="A15" s="23"/>
      <c r="B15" s="236"/>
      <c r="C15" s="57" t="s">
        <v>20</v>
      </c>
      <c r="D15" s="58">
        <v>0</v>
      </c>
      <c r="E15" s="146">
        <v>0</v>
      </c>
      <c r="F15" s="146">
        <v>0</v>
      </c>
      <c r="G15" s="146">
        <v>0</v>
      </c>
      <c r="H15" s="146">
        <v>0</v>
      </c>
      <c r="I15" s="146">
        <v>0</v>
      </c>
      <c r="J15" s="146">
        <v>0</v>
      </c>
      <c r="K15" s="146">
        <v>0</v>
      </c>
      <c r="L15" s="146">
        <v>0</v>
      </c>
      <c r="M15" s="146">
        <v>0</v>
      </c>
      <c r="N15" s="146">
        <v>0</v>
      </c>
      <c r="O15" s="150">
        <v>0</v>
      </c>
      <c r="P15" s="148">
        <f t="shared" si="0"/>
        <v>0</v>
      </c>
      <c r="Q15" s="41"/>
      <c r="R15" s="61"/>
      <c r="S15" s="23"/>
      <c r="T15" s="23"/>
      <c r="U15" s="23"/>
      <c r="V15" s="23"/>
      <c r="W15" s="23"/>
      <c r="X15" s="23"/>
      <c r="Y15" s="23"/>
      <c r="Z15" s="23"/>
      <c r="AA15" s="23"/>
    </row>
    <row r="16" spans="1:27" ht="6.75" customHeight="1" thickBot="1">
      <c r="B16" s="236"/>
      <c r="C16" s="214"/>
      <c r="D16" s="231"/>
      <c r="E16" s="231"/>
      <c r="F16" s="231"/>
      <c r="G16" s="38"/>
      <c r="H16" s="244"/>
      <c r="I16" s="231"/>
      <c r="J16" s="231"/>
      <c r="K16" s="38"/>
      <c r="L16" s="43"/>
      <c r="M16" s="43"/>
      <c r="N16" s="43"/>
      <c r="O16" s="41"/>
      <c r="P16" s="148"/>
      <c r="Q16" s="41"/>
      <c r="S16" s="44"/>
    </row>
    <row r="17" spans="1:27" ht="15" customHeight="1" thickBot="1">
      <c r="A17" s="23"/>
      <c r="B17" s="236"/>
      <c r="C17" s="57" t="s">
        <v>21</v>
      </c>
      <c r="D17" s="62">
        <v>0</v>
      </c>
      <c r="E17" s="62">
        <v>0</v>
      </c>
      <c r="F17" s="62">
        <v>0</v>
      </c>
      <c r="G17" s="62">
        <v>0</v>
      </c>
      <c r="H17" s="62">
        <v>0</v>
      </c>
      <c r="I17" s="62">
        <v>0</v>
      </c>
      <c r="J17" s="62">
        <v>0</v>
      </c>
      <c r="K17" s="62">
        <v>0</v>
      </c>
      <c r="L17" s="62">
        <v>0</v>
      </c>
      <c r="M17" s="62">
        <v>0</v>
      </c>
      <c r="N17" s="62">
        <v>0</v>
      </c>
      <c r="O17" s="150">
        <v>0</v>
      </c>
      <c r="P17" s="148">
        <f t="shared" si="0"/>
        <v>0</v>
      </c>
      <c r="Q17" s="41"/>
      <c r="R17" s="61"/>
      <c r="S17" s="23"/>
      <c r="T17" s="23"/>
      <c r="U17" s="23"/>
      <c r="V17" s="23"/>
      <c r="W17" s="23"/>
      <c r="X17" s="23"/>
      <c r="Y17" s="23"/>
      <c r="Z17" s="23"/>
      <c r="AA17" s="23"/>
    </row>
    <row r="18" spans="1:27" ht="6.75" customHeight="1" thickBot="1">
      <c r="B18" s="236"/>
      <c r="C18" s="214"/>
      <c r="D18" s="231"/>
      <c r="E18" s="231"/>
      <c r="F18" s="231"/>
      <c r="G18" s="38"/>
      <c r="H18" s="244"/>
      <c r="I18" s="231"/>
      <c r="J18" s="231"/>
      <c r="K18" s="38"/>
      <c r="L18" s="43"/>
      <c r="M18" s="43"/>
      <c r="N18" s="43"/>
      <c r="O18" s="41"/>
      <c r="P18" s="148"/>
      <c r="Q18" s="41"/>
      <c r="S18" s="44"/>
    </row>
    <row r="19" spans="1:27" ht="15" customHeight="1" thickBot="1">
      <c r="A19" s="23"/>
      <c r="B19" s="236"/>
      <c r="C19" s="64" t="s">
        <v>22</v>
      </c>
      <c r="D19" s="68">
        <v>0</v>
      </c>
      <c r="E19" s="69">
        <v>0</v>
      </c>
      <c r="F19" s="69">
        <v>0</v>
      </c>
      <c r="G19" s="69">
        <v>0</v>
      </c>
      <c r="H19" s="69">
        <v>0</v>
      </c>
      <c r="I19" s="69">
        <v>0</v>
      </c>
      <c r="J19" s="69">
        <v>0</v>
      </c>
      <c r="K19" s="69">
        <v>0</v>
      </c>
      <c r="L19" s="69">
        <v>0</v>
      </c>
      <c r="M19" s="69">
        <v>0</v>
      </c>
      <c r="N19" s="69">
        <v>0</v>
      </c>
      <c r="O19" s="141">
        <v>0</v>
      </c>
      <c r="P19" s="148">
        <f t="shared" si="0"/>
        <v>0</v>
      </c>
      <c r="Q19" s="41"/>
      <c r="R19" s="71"/>
      <c r="S19" s="215" t="s">
        <v>92</v>
      </c>
      <c r="T19" s="23"/>
      <c r="U19" s="23"/>
      <c r="V19" s="23"/>
      <c r="W19" s="23"/>
      <c r="X19" s="23"/>
      <c r="Y19" s="23"/>
      <c r="Z19" s="23"/>
      <c r="AA19" s="23"/>
    </row>
    <row r="20" spans="1:27" ht="15" customHeight="1" thickBot="1">
      <c r="A20" s="23"/>
      <c r="B20" s="236"/>
      <c r="C20" s="72" t="s">
        <v>23</v>
      </c>
      <c r="D20" s="81">
        <v>0</v>
      </c>
      <c r="E20" s="82">
        <v>0</v>
      </c>
      <c r="F20" s="82">
        <v>0</v>
      </c>
      <c r="G20" s="82">
        <v>0</v>
      </c>
      <c r="H20" s="82">
        <v>0</v>
      </c>
      <c r="I20" s="82">
        <v>0</v>
      </c>
      <c r="J20" s="82">
        <v>0</v>
      </c>
      <c r="K20" s="82">
        <v>0</v>
      </c>
      <c r="L20" s="82">
        <v>0</v>
      </c>
      <c r="M20" s="82">
        <v>0</v>
      </c>
      <c r="N20" s="82">
        <v>0</v>
      </c>
      <c r="O20" s="94">
        <v>0</v>
      </c>
      <c r="P20" s="148">
        <f t="shared" si="0"/>
        <v>0</v>
      </c>
      <c r="Q20" s="41"/>
      <c r="R20" s="78"/>
      <c r="S20" s="236"/>
      <c r="T20" s="23"/>
      <c r="U20" s="23"/>
      <c r="V20" s="23"/>
      <c r="W20" s="23"/>
      <c r="X20" s="23"/>
      <c r="Y20" s="23"/>
      <c r="Z20" s="23"/>
      <c r="AA20" s="23"/>
    </row>
    <row r="21" spans="1:27" ht="15" customHeight="1" thickBot="1">
      <c r="A21" s="23"/>
      <c r="B21" s="236"/>
      <c r="C21" s="72" t="s">
        <v>23</v>
      </c>
      <c r="D21" s="81">
        <v>0</v>
      </c>
      <c r="E21" s="82">
        <v>0</v>
      </c>
      <c r="F21" s="82">
        <v>0</v>
      </c>
      <c r="G21" s="82">
        <v>0</v>
      </c>
      <c r="H21" s="82">
        <v>0</v>
      </c>
      <c r="I21" s="82">
        <v>0</v>
      </c>
      <c r="J21" s="82">
        <v>0</v>
      </c>
      <c r="K21" s="82">
        <v>0</v>
      </c>
      <c r="L21" s="82">
        <v>0</v>
      </c>
      <c r="M21" s="82">
        <v>0</v>
      </c>
      <c r="N21" s="82">
        <v>0</v>
      </c>
      <c r="O21" s="94">
        <v>0</v>
      </c>
      <c r="P21" s="148">
        <f t="shared" si="0"/>
        <v>0</v>
      </c>
      <c r="Q21" s="41"/>
      <c r="R21" s="78"/>
      <c r="S21" s="236"/>
      <c r="T21" s="23"/>
      <c r="U21" s="23"/>
      <c r="V21" s="23"/>
      <c r="W21" s="23"/>
      <c r="X21" s="23"/>
      <c r="Y21" s="23"/>
      <c r="Z21" s="23"/>
      <c r="AA21" s="23"/>
    </row>
    <row r="22" spans="1:27" ht="15" customHeight="1" thickBot="1">
      <c r="A22" s="23"/>
      <c r="B22" s="236"/>
      <c r="C22" s="72" t="s">
        <v>23</v>
      </c>
      <c r="D22" s="81">
        <v>0</v>
      </c>
      <c r="E22" s="82">
        <v>0</v>
      </c>
      <c r="F22" s="82">
        <v>0</v>
      </c>
      <c r="G22" s="82">
        <v>0</v>
      </c>
      <c r="H22" s="82">
        <v>0</v>
      </c>
      <c r="I22" s="82">
        <v>0</v>
      </c>
      <c r="J22" s="82">
        <v>0</v>
      </c>
      <c r="K22" s="82">
        <v>0</v>
      </c>
      <c r="L22" s="82">
        <v>0</v>
      </c>
      <c r="M22" s="82">
        <v>0</v>
      </c>
      <c r="N22" s="82">
        <v>0</v>
      </c>
      <c r="O22" s="94">
        <v>0</v>
      </c>
      <c r="P22" s="148">
        <f t="shared" si="0"/>
        <v>0</v>
      </c>
      <c r="Q22" s="41"/>
      <c r="R22" s="83"/>
      <c r="S22" s="236"/>
      <c r="T22" s="23"/>
      <c r="U22" s="23"/>
      <c r="V22" s="23"/>
      <c r="W22" s="23"/>
      <c r="X22" s="23"/>
      <c r="Y22" s="23"/>
      <c r="Z22" s="23"/>
      <c r="AA22" s="23"/>
    </row>
    <row r="23" spans="1:27" ht="15" customHeight="1" thickBot="1">
      <c r="A23" s="23"/>
      <c r="B23" s="236"/>
      <c r="C23" s="72" t="s">
        <v>23</v>
      </c>
      <c r="D23" s="55">
        <v>0</v>
      </c>
      <c r="E23" s="142">
        <v>0</v>
      </c>
      <c r="F23" s="142">
        <v>0</v>
      </c>
      <c r="G23" s="142">
        <v>0</v>
      </c>
      <c r="H23" s="142">
        <v>0</v>
      </c>
      <c r="I23" s="142">
        <v>0</v>
      </c>
      <c r="J23" s="142">
        <v>0</v>
      </c>
      <c r="K23" s="142">
        <v>0</v>
      </c>
      <c r="L23" s="142">
        <v>0</v>
      </c>
      <c r="M23" s="142">
        <v>0</v>
      </c>
      <c r="N23" s="142">
        <v>0</v>
      </c>
      <c r="O23" s="143">
        <v>0</v>
      </c>
      <c r="P23" s="148">
        <f t="shared" si="0"/>
        <v>0</v>
      </c>
      <c r="Q23" s="41"/>
      <c r="R23" s="56"/>
      <c r="S23" s="237"/>
      <c r="T23" s="23"/>
      <c r="U23" s="23"/>
      <c r="V23" s="23"/>
      <c r="W23" s="23"/>
      <c r="X23" s="23"/>
      <c r="Y23" s="23"/>
      <c r="Z23" s="23"/>
      <c r="AA23" s="23"/>
    </row>
    <row r="24" spans="1:27" ht="15" customHeight="1" thickBot="1">
      <c r="B24" s="236"/>
      <c r="C24" s="85" t="s">
        <v>127</v>
      </c>
      <c r="D24" s="86">
        <f t="shared" ref="D24:P24" si="1">SUM(D19:D23)</f>
        <v>0</v>
      </c>
      <c r="E24" s="144">
        <f t="shared" si="1"/>
        <v>0</v>
      </c>
      <c r="F24" s="144">
        <f t="shared" si="1"/>
        <v>0</v>
      </c>
      <c r="G24" s="144">
        <f t="shared" si="1"/>
        <v>0</v>
      </c>
      <c r="H24" s="144">
        <f t="shared" si="1"/>
        <v>0</v>
      </c>
      <c r="I24" s="144">
        <f t="shared" si="1"/>
        <v>0</v>
      </c>
      <c r="J24" s="144">
        <f t="shared" si="1"/>
        <v>0</v>
      </c>
      <c r="K24" s="144">
        <f t="shared" si="1"/>
        <v>0</v>
      </c>
      <c r="L24" s="144">
        <f t="shared" si="1"/>
        <v>0</v>
      </c>
      <c r="M24" s="144">
        <f t="shared" si="1"/>
        <v>0</v>
      </c>
      <c r="N24" s="144">
        <f t="shared" si="1"/>
        <v>0</v>
      </c>
      <c r="O24" s="126">
        <f t="shared" si="1"/>
        <v>0</v>
      </c>
      <c r="P24" s="126">
        <f t="shared" si="1"/>
        <v>0</v>
      </c>
      <c r="Q24" s="41"/>
    </row>
    <row r="25" spans="1:27" ht="6.75" customHeight="1" thickBot="1">
      <c r="B25" s="236"/>
      <c r="C25" s="214"/>
      <c r="D25" s="231"/>
      <c r="E25" s="231"/>
      <c r="F25" s="231"/>
      <c r="G25" s="38"/>
      <c r="H25" s="244"/>
      <c r="I25" s="231"/>
      <c r="J25" s="231"/>
      <c r="K25" s="38"/>
      <c r="L25" s="43"/>
      <c r="M25" s="43"/>
      <c r="N25" s="43"/>
      <c r="O25" s="41"/>
      <c r="P25" s="148"/>
      <c r="Q25" s="41"/>
      <c r="S25" s="44"/>
    </row>
    <row r="26" spans="1:27" ht="15" customHeight="1" thickBot="1">
      <c r="B26" s="236"/>
      <c r="C26" s="57" t="s">
        <v>25</v>
      </c>
      <c r="D26" s="62">
        <v>0</v>
      </c>
      <c r="E26" s="62">
        <v>0</v>
      </c>
      <c r="F26" s="62">
        <v>0</v>
      </c>
      <c r="G26" s="62">
        <v>0</v>
      </c>
      <c r="H26" s="62">
        <v>0</v>
      </c>
      <c r="I26" s="62">
        <v>0</v>
      </c>
      <c r="J26" s="62">
        <v>0</v>
      </c>
      <c r="K26" s="62">
        <v>0</v>
      </c>
      <c r="L26" s="62">
        <v>0</v>
      </c>
      <c r="M26" s="62">
        <v>0</v>
      </c>
      <c r="N26" s="62">
        <v>0</v>
      </c>
      <c r="O26" s="150">
        <v>0</v>
      </c>
      <c r="P26" s="148">
        <f t="shared" si="0"/>
        <v>0</v>
      </c>
      <c r="Q26" s="41"/>
      <c r="R26" s="61"/>
    </row>
    <row r="27" spans="1:27" ht="6.75" customHeight="1" thickBot="1">
      <c r="B27" s="236"/>
      <c r="C27" s="214"/>
      <c r="D27" s="231"/>
      <c r="E27" s="231"/>
      <c r="F27" s="231"/>
      <c r="G27" s="38"/>
      <c r="H27" s="244"/>
      <c r="I27" s="231"/>
      <c r="J27" s="231"/>
      <c r="K27" s="38"/>
      <c r="L27" s="43"/>
      <c r="M27" s="43"/>
      <c r="N27" s="43"/>
      <c r="O27" s="41"/>
      <c r="P27" s="148"/>
      <c r="Q27" s="41"/>
      <c r="S27" s="44"/>
    </row>
    <row r="28" spans="1:27" ht="15" customHeight="1" thickBot="1">
      <c r="B28" s="236"/>
      <c r="C28" s="57" t="s">
        <v>26</v>
      </c>
      <c r="D28" s="62">
        <v>0</v>
      </c>
      <c r="E28" s="62">
        <v>0</v>
      </c>
      <c r="F28" s="62">
        <v>0</v>
      </c>
      <c r="G28" s="62">
        <v>0</v>
      </c>
      <c r="H28" s="62">
        <v>0</v>
      </c>
      <c r="I28" s="62">
        <v>0</v>
      </c>
      <c r="J28" s="62">
        <v>0</v>
      </c>
      <c r="K28" s="62">
        <v>0</v>
      </c>
      <c r="L28" s="62">
        <v>0</v>
      </c>
      <c r="M28" s="62">
        <v>0</v>
      </c>
      <c r="N28" s="62">
        <v>0</v>
      </c>
      <c r="O28" s="150">
        <v>0</v>
      </c>
      <c r="P28" s="148">
        <f t="shared" si="0"/>
        <v>0</v>
      </c>
      <c r="Q28" s="41"/>
      <c r="R28" s="61"/>
    </row>
    <row r="29" spans="1:27" ht="6.75" customHeight="1" thickBot="1">
      <c r="B29" s="236"/>
      <c r="C29" s="214"/>
      <c r="D29" s="231"/>
      <c r="E29" s="231"/>
      <c r="F29" s="231"/>
      <c r="G29" s="38"/>
      <c r="H29" s="244"/>
      <c r="I29" s="231"/>
      <c r="J29" s="231"/>
      <c r="K29" s="38"/>
      <c r="L29" s="43"/>
      <c r="M29" s="43"/>
      <c r="N29" s="43"/>
      <c r="O29" s="41"/>
      <c r="P29" s="148"/>
      <c r="Q29" s="41"/>
      <c r="S29" s="44"/>
    </row>
    <row r="30" spans="1:27" ht="15" customHeight="1" thickBot="1">
      <c r="B30" s="236"/>
      <c r="C30" s="57" t="s">
        <v>27</v>
      </c>
      <c r="D30" s="62">
        <v>0</v>
      </c>
      <c r="E30" s="62">
        <v>0</v>
      </c>
      <c r="F30" s="62">
        <v>0</v>
      </c>
      <c r="G30" s="62">
        <v>0</v>
      </c>
      <c r="H30" s="62">
        <v>0</v>
      </c>
      <c r="I30" s="62">
        <v>0</v>
      </c>
      <c r="J30" s="62">
        <v>0</v>
      </c>
      <c r="K30" s="62">
        <v>0</v>
      </c>
      <c r="L30" s="62">
        <v>0</v>
      </c>
      <c r="M30" s="62">
        <v>0</v>
      </c>
      <c r="N30" s="62">
        <v>0</v>
      </c>
      <c r="O30" s="150">
        <v>0</v>
      </c>
      <c r="P30" s="148">
        <f t="shared" si="0"/>
        <v>0</v>
      </c>
      <c r="Q30" s="41"/>
      <c r="R30" s="61"/>
    </row>
    <row r="31" spans="1:27" ht="6.75" customHeight="1" thickBot="1">
      <c r="B31" s="236"/>
      <c r="C31" s="214"/>
      <c r="D31" s="231"/>
      <c r="E31" s="231"/>
      <c r="F31" s="231"/>
      <c r="G31" s="38"/>
      <c r="H31" s="244"/>
      <c r="I31" s="231"/>
      <c r="J31" s="231"/>
      <c r="K31" s="38"/>
      <c r="L31" s="43"/>
      <c r="M31" s="43"/>
      <c r="N31" s="43"/>
      <c r="O31" s="41"/>
      <c r="P31" s="148"/>
      <c r="Q31" s="41"/>
      <c r="S31" s="44"/>
    </row>
    <row r="32" spans="1:27" ht="15" customHeight="1" thickBot="1">
      <c r="A32" s="92"/>
      <c r="B32" s="236"/>
      <c r="C32" s="57" t="s">
        <v>28</v>
      </c>
      <c r="D32" s="62">
        <v>0</v>
      </c>
      <c r="E32" s="62">
        <v>0</v>
      </c>
      <c r="F32" s="62">
        <v>0</v>
      </c>
      <c r="G32" s="62">
        <v>0</v>
      </c>
      <c r="H32" s="62">
        <v>0</v>
      </c>
      <c r="I32" s="62">
        <v>0</v>
      </c>
      <c r="J32" s="62">
        <v>0</v>
      </c>
      <c r="K32" s="62">
        <v>0</v>
      </c>
      <c r="L32" s="62">
        <v>0</v>
      </c>
      <c r="M32" s="62">
        <v>0</v>
      </c>
      <c r="N32" s="62">
        <v>0</v>
      </c>
      <c r="O32" s="150">
        <v>0</v>
      </c>
      <c r="P32" s="148">
        <f t="shared" si="0"/>
        <v>0</v>
      </c>
      <c r="Q32" s="41"/>
      <c r="R32" s="61"/>
      <c r="S32" s="92"/>
      <c r="T32" s="92"/>
      <c r="U32" s="92"/>
      <c r="V32" s="92"/>
      <c r="W32" s="92"/>
      <c r="X32" s="92"/>
      <c r="Y32" s="92"/>
      <c r="Z32" s="92"/>
      <c r="AA32" s="92"/>
    </row>
    <row r="33" spans="2:19" ht="6.75" customHeight="1" thickBot="1">
      <c r="B33" s="236"/>
      <c r="C33" s="214"/>
      <c r="D33" s="231"/>
      <c r="E33" s="231"/>
      <c r="F33" s="231"/>
      <c r="G33" s="38"/>
      <c r="H33" s="244"/>
      <c r="I33" s="231"/>
      <c r="J33" s="231"/>
      <c r="K33" s="38"/>
      <c r="L33" s="43"/>
      <c r="M33" s="43"/>
      <c r="N33" s="43"/>
      <c r="O33" s="41"/>
      <c r="P33" s="148"/>
      <c r="Q33" s="41"/>
      <c r="S33" s="44"/>
    </row>
    <row r="34" spans="2:19" ht="15" customHeight="1" thickBot="1">
      <c r="B34" s="236"/>
      <c r="C34" s="64" t="s">
        <v>29</v>
      </c>
      <c r="D34" s="68">
        <v>0</v>
      </c>
      <c r="E34" s="69">
        <v>0</v>
      </c>
      <c r="F34" s="69">
        <v>0</v>
      </c>
      <c r="G34" s="69">
        <v>0</v>
      </c>
      <c r="H34" s="69">
        <v>0</v>
      </c>
      <c r="I34" s="69">
        <v>0</v>
      </c>
      <c r="J34" s="69">
        <v>0</v>
      </c>
      <c r="K34" s="69">
        <v>0</v>
      </c>
      <c r="L34" s="69">
        <v>0</v>
      </c>
      <c r="M34" s="69">
        <v>0</v>
      </c>
      <c r="N34" s="69">
        <v>0</v>
      </c>
      <c r="O34" s="141">
        <v>0</v>
      </c>
      <c r="P34" s="148">
        <f t="shared" si="0"/>
        <v>0</v>
      </c>
      <c r="Q34" s="41"/>
      <c r="R34" s="71"/>
      <c r="S34" s="215" t="s">
        <v>94</v>
      </c>
    </row>
    <row r="35" spans="2:19" ht="15" customHeight="1" thickBot="1">
      <c r="B35" s="236"/>
      <c r="C35" s="72" t="s">
        <v>23</v>
      </c>
      <c r="D35" s="81">
        <v>0</v>
      </c>
      <c r="E35" s="82">
        <v>0</v>
      </c>
      <c r="F35" s="82">
        <v>0</v>
      </c>
      <c r="G35" s="82">
        <v>0</v>
      </c>
      <c r="H35" s="82">
        <v>0</v>
      </c>
      <c r="I35" s="82">
        <v>0</v>
      </c>
      <c r="J35" s="82">
        <v>0</v>
      </c>
      <c r="K35" s="82">
        <v>0</v>
      </c>
      <c r="L35" s="82">
        <v>0</v>
      </c>
      <c r="M35" s="82">
        <v>0</v>
      </c>
      <c r="N35" s="82">
        <v>0</v>
      </c>
      <c r="O35" s="94">
        <v>0</v>
      </c>
      <c r="P35" s="148">
        <f t="shared" si="0"/>
        <v>0</v>
      </c>
      <c r="Q35" s="41"/>
      <c r="R35" s="83"/>
      <c r="S35" s="236"/>
    </row>
    <row r="36" spans="2:19" ht="15" customHeight="1" thickBot="1">
      <c r="B36" s="236"/>
      <c r="C36" s="72" t="s">
        <v>23</v>
      </c>
      <c r="D36" s="81">
        <v>0</v>
      </c>
      <c r="E36" s="82">
        <v>0</v>
      </c>
      <c r="F36" s="82">
        <v>0</v>
      </c>
      <c r="G36" s="82">
        <v>0</v>
      </c>
      <c r="H36" s="82">
        <v>0</v>
      </c>
      <c r="I36" s="82">
        <v>0</v>
      </c>
      <c r="J36" s="82">
        <v>0</v>
      </c>
      <c r="K36" s="82">
        <v>0</v>
      </c>
      <c r="L36" s="82">
        <v>0</v>
      </c>
      <c r="M36" s="82">
        <v>0</v>
      </c>
      <c r="N36" s="82">
        <v>0</v>
      </c>
      <c r="O36" s="94">
        <v>0</v>
      </c>
      <c r="P36" s="148">
        <f t="shared" si="0"/>
        <v>0</v>
      </c>
      <c r="Q36" s="41"/>
      <c r="R36" s="83"/>
      <c r="S36" s="236"/>
    </row>
    <row r="37" spans="2:19" ht="15" customHeight="1" thickBot="1">
      <c r="B37" s="236"/>
      <c r="C37" s="72" t="s">
        <v>23</v>
      </c>
      <c r="D37" s="81">
        <v>0</v>
      </c>
      <c r="E37" s="82">
        <v>0</v>
      </c>
      <c r="F37" s="82">
        <v>0</v>
      </c>
      <c r="G37" s="82">
        <v>0</v>
      </c>
      <c r="H37" s="82">
        <v>0</v>
      </c>
      <c r="I37" s="82">
        <v>0</v>
      </c>
      <c r="J37" s="82">
        <v>0</v>
      </c>
      <c r="K37" s="82">
        <v>0</v>
      </c>
      <c r="L37" s="82">
        <v>0</v>
      </c>
      <c r="M37" s="82">
        <v>0</v>
      </c>
      <c r="N37" s="82">
        <v>0</v>
      </c>
      <c r="O37" s="94">
        <v>0</v>
      </c>
      <c r="P37" s="148">
        <f t="shared" si="0"/>
        <v>0</v>
      </c>
      <c r="Q37" s="41"/>
      <c r="R37" s="83"/>
      <c r="S37" s="236"/>
    </row>
    <row r="38" spans="2:19" ht="15" customHeight="1" thickBot="1">
      <c r="B38" s="236"/>
      <c r="C38" s="72" t="s">
        <v>23</v>
      </c>
      <c r="D38" s="55">
        <v>0</v>
      </c>
      <c r="E38" s="142">
        <v>0</v>
      </c>
      <c r="F38" s="142">
        <v>0</v>
      </c>
      <c r="G38" s="142">
        <v>0</v>
      </c>
      <c r="H38" s="142">
        <v>0</v>
      </c>
      <c r="I38" s="142">
        <v>0</v>
      </c>
      <c r="J38" s="142">
        <v>0</v>
      </c>
      <c r="K38" s="142">
        <v>0</v>
      </c>
      <c r="L38" s="142">
        <v>0</v>
      </c>
      <c r="M38" s="142">
        <v>0</v>
      </c>
      <c r="N38" s="142">
        <v>0</v>
      </c>
      <c r="O38" s="143">
        <v>0</v>
      </c>
      <c r="P38" s="148">
        <f t="shared" si="0"/>
        <v>0</v>
      </c>
      <c r="Q38" s="41"/>
      <c r="R38" s="56"/>
      <c r="S38" s="237"/>
    </row>
    <row r="39" spans="2:19" ht="15" customHeight="1" thickBot="1">
      <c r="B39" s="236"/>
      <c r="C39" s="95" t="s">
        <v>128</v>
      </c>
      <c r="D39" s="100">
        <f t="shared" ref="D39:O39" si="2">SUM(D34:D38)</f>
        <v>0</v>
      </c>
      <c r="E39" s="96">
        <f t="shared" si="2"/>
        <v>0</v>
      </c>
      <c r="F39" s="96">
        <f t="shared" si="2"/>
        <v>0</v>
      </c>
      <c r="G39" s="96">
        <f t="shared" si="2"/>
        <v>0</v>
      </c>
      <c r="H39" s="96">
        <f t="shared" si="2"/>
        <v>0</v>
      </c>
      <c r="I39" s="96">
        <f t="shared" si="2"/>
        <v>0</v>
      </c>
      <c r="J39" s="96">
        <f t="shared" si="2"/>
        <v>0</v>
      </c>
      <c r="K39" s="96">
        <f t="shared" si="2"/>
        <v>0</v>
      </c>
      <c r="L39" s="96">
        <f t="shared" si="2"/>
        <v>0</v>
      </c>
      <c r="M39" s="96">
        <f t="shared" si="2"/>
        <v>0</v>
      </c>
      <c r="N39" s="96">
        <f t="shared" si="2"/>
        <v>0</v>
      </c>
      <c r="O39" s="151">
        <f t="shared" si="2"/>
        <v>0</v>
      </c>
      <c r="P39" s="151">
        <f>SUM(P34:P38)</f>
        <v>0</v>
      </c>
      <c r="Q39" s="103"/>
    </row>
    <row r="40" spans="2:19" ht="6.75" customHeight="1" thickBot="1">
      <c r="B40" s="236"/>
      <c r="D40" s="38"/>
      <c r="E40" s="38"/>
      <c r="F40" s="38"/>
      <c r="G40" s="38"/>
      <c r="H40" s="38"/>
      <c r="I40" s="38"/>
      <c r="J40" s="38"/>
      <c r="K40" s="38"/>
      <c r="L40" s="38"/>
      <c r="M40" s="38"/>
      <c r="N40" s="38"/>
      <c r="P40" s="148"/>
      <c r="S40" s="104"/>
    </row>
    <row r="41" spans="2:19" ht="15" customHeight="1" thickBot="1">
      <c r="B41" s="237"/>
      <c r="C41" s="105" t="s">
        <v>31</v>
      </c>
      <c r="D41" s="100">
        <f t="shared" ref="D41:P41" si="3">SUM(D10,D12:D13,D15,D17,D24,D26,D28,D30,D32,D39)</f>
        <v>0</v>
      </c>
      <c r="E41" s="107">
        <f t="shared" si="3"/>
        <v>0</v>
      </c>
      <c r="F41" s="107">
        <f t="shared" si="3"/>
        <v>0</v>
      </c>
      <c r="G41" s="107">
        <f t="shared" si="3"/>
        <v>0</v>
      </c>
      <c r="H41" s="107">
        <f t="shared" si="3"/>
        <v>0</v>
      </c>
      <c r="I41" s="107">
        <f t="shared" si="3"/>
        <v>0</v>
      </c>
      <c r="J41" s="107">
        <f t="shared" si="3"/>
        <v>0</v>
      </c>
      <c r="K41" s="107">
        <f t="shared" si="3"/>
        <v>0</v>
      </c>
      <c r="L41" s="107">
        <f t="shared" si="3"/>
        <v>0</v>
      </c>
      <c r="M41" s="107">
        <f t="shared" si="3"/>
        <v>0</v>
      </c>
      <c r="N41" s="107">
        <f t="shared" si="3"/>
        <v>0</v>
      </c>
      <c r="O41" s="106">
        <f t="shared" si="3"/>
        <v>0</v>
      </c>
      <c r="P41" s="106">
        <f t="shared" si="3"/>
        <v>0</v>
      </c>
      <c r="Q41" s="103"/>
      <c r="R41" s="38"/>
    </row>
    <row r="42" spans="2:19" ht="15" customHeight="1" thickBot="1">
      <c r="C42" s="108"/>
      <c r="D42" s="38"/>
      <c r="E42" s="38"/>
      <c r="F42" s="38"/>
      <c r="G42" s="38"/>
      <c r="H42" s="38"/>
      <c r="I42" s="38"/>
      <c r="J42" s="38"/>
      <c r="K42" s="38"/>
      <c r="L42" s="38"/>
      <c r="M42" s="38"/>
      <c r="N42" s="38"/>
    </row>
    <row r="43" spans="2:19" ht="15" customHeight="1" thickBot="1">
      <c r="B43" s="212" t="s">
        <v>32</v>
      </c>
      <c r="C43" s="216" t="s">
        <v>96</v>
      </c>
      <c r="D43" s="248"/>
      <c r="E43" s="248"/>
      <c r="F43" s="248"/>
      <c r="G43" s="248"/>
      <c r="H43" s="248"/>
      <c r="I43" s="248"/>
      <c r="J43" s="248"/>
      <c r="K43" s="248"/>
      <c r="L43" s="248"/>
      <c r="M43" s="248"/>
      <c r="N43" s="248"/>
      <c r="O43" s="248"/>
      <c r="P43" s="248"/>
      <c r="Q43" s="248"/>
      <c r="R43" s="249"/>
    </row>
    <row r="44" spans="2:19" ht="15" customHeight="1" thickBot="1">
      <c r="B44" s="236"/>
      <c r="C44" s="109" t="s">
        <v>33</v>
      </c>
      <c r="D44" s="68">
        <v>0</v>
      </c>
      <c r="E44" s="69">
        <v>0</v>
      </c>
      <c r="F44" s="69">
        <v>0</v>
      </c>
      <c r="G44" s="69">
        <v>0</v>
      </c>
      <c r="H44" s="69">
        <v>0</v>
      </c>
      <c r="I44" s="69">
        <v>0</v>
      </c>
      <c r="J44" s="69">
        <v>0</v>
      </c>
      <c r="K44" s="69">
        <v>0</v>
      </c>
      <c r="L44" s="69">
        <v>0</v>
      </c>
      <c r="M44" s="69">
        <v>0</v>
      </c>
      <c r="N44" s="69">
        <v>0</v>
      </c>
      <c r="O44" s="141">
        <v>0</v>
      </c>
      <c r="P44" s="141">
        <f>SUM(D44:O44)</f>
        <v>0</v>
      </c>
      <c r="R44" s="110"/>
    </row>
    <row r="45" spans="2:19" ht="15" customHeight="1" thickBot="1">
      <c r="B45" s="236"/>
      <c r="C45" s="111" t="s">
        <v>34</v>
      </c>
      <c r="D45" s="81">
        <v>0</v>
      </c>
      <c r="E45" s="82">
        <v>0</v>
      </c>
      <c r="F45" s="82">
        <v>0</v>
      </c>
      <c r="G45" s="82">
        <v>0</v>
      </c>
      <c r="H45" s="82">
        <v>0</v>
      </c>
      <c r="I45" s="82">
        <v>0</v>
      </c>
      <c r="J45" s="82">
        <v>0</v>
      </c>
      <c r="K45" s="82">
        <v>0</v>
      </c>
      <c r="L45" s="82">
        <v>0</v>
      </c>
      <c r="M45" s="82">
        <v>0</v>
      </c>
      <c r="N45" s="82">
        <v>0</v>
      </c>
      <c r="O45" s="94">
        <v>0</v>
      </c>
      <c r="P45" s="141">
        <f t="shared" ref="P45:P53" si="4">SUM(D45:O45)</f>
        <v>0</v>
      </c>
      <c r="R45" s="83"/>
    </row>
    <row r="46" spans="2:19" ht="15" customHeight="1" thickBot="1">
      <c r="B46" s="236"/>
      <c r="C46" s="111" t="s">
        <v>35</v>
      </c>
      <c r="D46" s="81">
        <v>0</v>
      </c>
      <c r="E46" s="82">
        <v>0</v>
      </c>
      <c r="F46" s="82">
        <v>0</v>
      </c>
      <c r="G46" s="82">
        <v>0</v>
      </c>
      <c r="H46" s="82">
        <v>0</v>
      </c>
      <c r="I46" s="82">
        <v>0</v>
      </c>
      <c r="J46" s="82">
        <v>0</v>
      </c>
      <c r="K46" s="82">
        <v>0</v>
      </c>
      <c r="L46" s="82">
        <v>0</v>
      </c>
      <c r="M46" s="82">
        <v>0</v>
      </c>
      <c r="N46" s="82">
        <v>0</v>
      </c>
      <c r="O46" s="94">
        <v>0</v>
      </c>
      <c r="P46" s="141">
        <f t="shared" si="4"/>
        <v>0</v>
      </c>
      <c r="R46" s="83"/>
    </row>
    <row r="47" spans="2:19" ht="15" customHeight="1" thickBot="1">
      <c r="B47" s="236"/>
      <c r="C47" s="111" t="s">
        <v>36</v>
      </c>
      <c r="D47" s="81">
        <v>0</v>
      </c>
      <c r="E47" s="82">
        <v>0</v>
      </c>
      <c r="F47" s="82">
        <v>0</v>
      </c>
      <c r="G47" s="82">
        <v>0</v>
      </c>
      <c r="H47" s="82">
        <v>0</v>
      </c>
      <c r="I47" s="82">
        <v>0</v>
      </c>
      <c r="J47" s="82">
        <v>0</v>
      </c>
      <c r="K47" s="82">
        <v>0</v>
      </c>
      <c r="L47" s="82">
        <v>0</v>
      </c>
      <c r="M47" s="82">
        <v>0</v>
      </c>
      <c r="N47" s="82">
        <v>0</v>
      </c>
      <c r="O47" s="94">
        <v>0</v>
      </c>
      <c r="P47" s="141">
        <f t="shared" si="4"/>
        <v>0</v>
      </c>
      <c r="R47" s="83"/>
    </row>
    <row r="48" spans="2:19" ht="15" customHeight="1" thickBot="1">
      <c r="B48" s="236"/>
      <c r="C48" s="111" t="s">
        <v>37</v>
      </c>
      <c r="D48" s="81">
        <v>0</v>
      </c>
      <c r="E48" s="82">
        <v>0</v>
      </c>
      <c r="F48" s="82">
        <v>0</v>
      </c>
      <c r="G48" s="82">
        <v>0</v>
      </c>
      <c r="H48" s="82">
        <v>0</v>
      </c>
      <c r="I48" s="82">
        <v>0</v>
      </c>
      <c r="J48" s="82">
        <v>0</v>
      </c>
      <c r="K48" s="82">
        <v>0</v>
      </c>
      <c r="L48" s="82">
        <v>0</v>
      </c>
      <c r="M48" s="82">
        <v>0</v>
      </c>
      <c r="N48" s="82">
        <v>0</v>
      </c>
      <c r="O48" s="94">
        <v>0</v>
      </c>
      <c r="P48" s="141">
        <f t="shared" si="4"/>
        <v>0</v>
      </c>
      <c r="R48" s="83"/>
    </row>
    <row r="49" spans="2:19" ht="15" customHeight="1" thickBot="1">
      <c r="B49" s="236"/>
      <c r="C49" s="111" t="s">
        <v>38</v>
      </c>
      <c r="D49" s="81">
        <v>0</v>
      </c>
      <c r="E49" s="82">
        <v>0</v>
      </c>
      <c r="F49" s="82">
        <v>0</v>
      </c>
      <c r="G49" s="82">
        <v>0</v>
      </c>
      <c r="H49" s="82">
        <v>0</v>
      </c>
      <c r="I49" s="82">
        <v>0</v>
      </c>
      <c r="J49" s="82">
        <v>0</v>
      </c>
      <c r="K49" s="82">
        <v>0</v>
      </c>
      <c r="L49" s="82">
        <v>0</v>
      </c>
      <c r="M49" s="82">
        <v>0</v>
      </c>
      <c r="N49" s="82">
        <v>0</v>
      </c>
      <c r="O49" s="94">
        <v>0</v>
      </c>
      <c r="P49" s="141">
        <f t="shared" si="4"/>
        <v>0</v>
      </c>
      <c r="R49" s="83"/>
      <c r="S49" s="217" t="s">
        <v>97</v>
      </c>
    </row>
    <row r="50" spans="2:19" ht="15" customHeight="1" thickBot="1">
      <c r="B50" s="236"/>
      <c r="C50" s="125" t="s">
        <v>23</v>
      </c>
      <c r="D50" s="81">
        <v>0</v>
      </c>
      <c r="E50" s="82">
        <v>0</v>
      </c>
      <c r="F50" s="82">
        <v>0</v>
      </c>
      <c r="G50" s="82">
        <v>0</v>
      </c>
      <c r="H50" s="82">
        <v>0</v>
      </c>
      <c r="I50" s="82">
        <v>0</v>
      </c>
      <c r="J50" s="82">
        <v>0</v>
      </c>
      <c r="K50" s="82">
        <v>0</v>
      </c>
      <c r="L50" s="82">
        <v>0</v>
      </c>
      <c r="M50" s="82">
        <v>0</v>
      </c>
      <c r="N50" s="82">
        <v>0</v>
      </c>
      <c r="O50" s="94">
        <v>0</v>
      </c>
      <c r="P50" s="141">
        <f t="shared" si="4"/>
        <v>0</v>
      </c>
      <c r="R50" s="83"/>
      <c r="S50" s="250"/>
    </row>
    <row r="51" spans="2:19" ht="15" customHeight="1" thickBot="1">
      <c r="B51" s="236"/>
      <c r="C51" s="125" t="s">
        <v>23</v>
      </c>
      <c r="D51" s="81">
        <v>0</v>
      </c>
      <c r="E51" s="82">
        <v>0</v>
      </c>
      <c r="F51" s="82">
        <v>0</v>
      </c>
      <c r="G51" s="82">
        <v>0</v>
      </c>
      <c r="H51" s="82">
        <v>0</v>
      </c>
      <c r="I51" s="82">
        <v>0</v>
      </c>
      <c r="J51" s="82">
        <v>0</v>
      </c>
      <c r="K51" s="82">
        <v>0</v>
      </c>
      <c r="L51" s="82">
        <v>0</v>
      </c>
      <c r="M51" s="82">
        <v>0</v>
      </c>
      <c r="N51" s="82">
        <v>0</v>
      </c>
      <c r="O51" s="94">
        <v>0</v>
      </c>
      <c r="P51" s="141">
        <f t="shared" si="4"/>
        <v>0</v>
      </c>
      <c r="R51" s="83"/>
      <c r="S51" s="250"/>
    </row>
    <row r="52" spans="2:19" ht="15" customHeight="1" thickBot="1">
      <c r="B52" s="236"/>
      <c r="C52" s="125" t="s">
        <v>23</v>
      </c>
      <c r="D52" s="81">
        <v>0</v>
      </c>
      <c r="E52" s="82">
        <v>0</v>
      </c>
      <c r="F52" s="82">
        <v>0</v>
      </c>
      <c r="G52" s="82">
        <v>0</v>
      </c>
      <c r="H52" s="82">
        <v>0</v>
      </c>
      <c r="I52" s="82">
        <v>0</v>
      </c>
      <c r="J52" s="82">
        <v>0</v>
      </c>
      <c r="K52" s="82">
        <v>0</v>
      </c>
      <c r="L52" s="82">
        <v>0</v>
      </c>
      <c r="M52" s="82">
        <v>0</v>
      </c>
      <c r="N52" s="82">
        <v>0</v>
      </c>
      <c r="O52" s="94">
        <v>0</v>
      </c>
      <c r="P52" s="141">
        <f t="shared" si="4"/>
        <v>0</v>
      </c>
      <c r="R52" s="83"/>
      <c r="S52" s="250"/>
    </row>
    <row r="53" spans="2:19" ht="15" customHeight="1" thickBot="1">
      <c r="B53" s="236"/>
      <c r="C53" s="125" t="s">
        <v>23</v>
      </c>
      <c r="D53" s="55">
        <v>0</v>
      </c>
      <c r="E53" s="142">
        <v>0</v>
      </c>
      <c r="F53" s="142">
        <v>0</v>
      </c>
      <c r="G53" s="142">
        <v>0</v>
      </c>
      <c r="H53" s="142">
        <v>0</v>
      </c>
      <c r="I53" s="142">
        <v>0</v>
      </c>
      <c r="J53" s="142">
        <v>0</v>
      </c>
      <c r="K53" s="142">
        <v>0</v>
      </c>
      <c r="L53" s="142">
        <v>0</v>
      </c>
      <c r="M53" s="142">
        <v>0</v>
      </c>
      <c r="N53" s="142">
        <v>0</v>
      </c>
      <c r="O53" s="143">
        <v>0</v>
      </c>
      <c r="P53" s="141">
        <f t="shared" si="4"/>
        <v>0</v>
      </c>
      <c r="R53" s="56"/>
      <c r="S53" s="251"/>
    </row>
    <row r="54" spans="2:19" ht="15" customHeight="1" thickBot="1">
      <c r="B54" s="236"/>
      <c r="C54" s="118" t="s">
        <v>129</v>
      </c>
      <c r="D54" s="86">
        <f t="shared" ref="D54:P54" si="5">SUM(D49:D53)</f>
        <v>0</v>
      </c>
      <c r="E54" s="119">
        <f t="shared" si="5"/>
        <v>0</v>
      </c>
      <c r="F54" s="119">
        <f t="shared" si="5"/>
        <v>0</v>
      </c>
      <c r="G54" s="119">
        <f t="shared" si="5"/>
        <v>0</v>
      </c>
      <c r="H54" s="119">
        <f t="shared" si="5"/>
        <v>0</v>
      </c>
      <c r="I54" s="119">
        <f t="shared" si="5"/>
        <v>0</v>
      </c>
      <c r="J54" s="119">
        <f t="shared" si="5"/>
        <v>0</v>
      </c>
      <c r="K54" s="119">
        <f t="shared" si="5"/>
        <v>0</v>
      </c>
      <c r="L54" s="119">
        <f t="shared" si="5"/>
        <v>0</v>
      </c>
      <c r="M54" s="119">
        <f t="shared" si="5"/>
        <v>0</v>
      </c>
      <c r="N54" s="119">
        <f t="shared" si="5"/>
        <v>0</v>
      </c>
      <c r="O54" s="152">
        <f t="shared" si="5"/>
        <v>0</v>
      </c>
      <c r="P54" s="152">
        <f t="shared" si="5"/>
        <v>0</v>
      </c>
    </row>
    <row r="55" spans="2:19" ht="6.75" customHeight="1" thickBot="1">
      <c r="B55" s="236"/>
      <c r="C55" s="38"/>
      <c r="D55" s="38"/>
      <c r="E55" s="38"/>
      <c r="F55" s="38"/>
      <c r="G55" s="38"/>
      <c r="H55" s="38"/>
      <c r="I55" s="38"/>
      <c r="J55" s="38"/>
      <c r="K55" s="38"/>
      <c r="L55" s="38"/>
      <c r="M55" s="38"/>
      <c r="N55" s="38"/>
    </row>
    <row r="56" spans="2:19" ht="15" customHeight="1" thickBot="1">
      <c r="B56" s="236"/>
      <c r="C56" s="120" t="s">
        <v>40</v>
      </c>
      <c r="D56" s="123">
        <f t="shared" ref="D56:P56" si="6">SUM(D44:D48,D54)</f>
        <v>0</v>
      </c>
      <c r="E56" s="121">
        <f t="shared" si="6"/>
        <v>0</v>
      </c>
      <c r="F56" s="121">
        <f t="shared" si="6"/>
        <v>0</v>
      </c>
      <c r="G56" s="121">
        <f t="shared" si="6"/>
        <v>0</v>
      </c>
      <c r="H56" s="121">
        <f t="shared" si="6"/>
        <v>0</v>
      </c>
      <c r="I56" s="121">
        <f t="shared" si="6"/>
        <v>0</v>
      </c>
      <c r="J56" s="121">
        <f t="shared" si="6"/>
        <v>0</v>
      </c>
      <c r="K56" s="121">
        <f t="shared" si="6"/>
        <v>0</v>
      </c>
      <c r="L56" s="121">
        <f t="shared" si="6"/>
        <v>0</v>
      </c>
      <c r="M56" s="121">
        <f t="shared" si="6"/>
        <v>0</v>
      </c>
      <c r="N56" s="121">
        <f t="shared" si="6"/>
        <v>0</v>
      </c>
      <c r="O56" s="153">
        <f t="shared" si="6"/>
        <v>0</v>
      </c>
      <c r="P56" s="153">
        <f t="shared" si="6"/>
        <v>0</v>
      </c>
    </row>
    <row r="57" spans="2:19" ht="6.75" customHeight="1" thickBot="1">
      <c r="B57" s="236"/>
      <c r="D57" s="38"/>
      <c r="E57" s="38"/>
      <c r="F57" s="38"/>
      <c r="G57" s="38"/>
      <c r="H57" s="38"/>
      <c r="I57" s="38"/>
      <c r="J57" s="38"/>
      <c r="K57" s="38"/>
      <c r="L57" s="38"/>
      <c r="M57" s="38"/>
      <c r="N57" s="38"/>
    </row>
    <row r="58" spans="2:19" ht="15" customHeight="1" thickBot="1">
      <c r="B58" s="236"/>
      <c r="C58" s="216" t="s">
        <v>99</v>
      </c>
      <c r="D58" s="248"/>
      <c r="E58" s="248"/>
      <c r="F58" s="248"/>
      <c r="G58" s="248"/>
      <c r="H58" s="248"/>
      <c r="I58" s="248"/>
      <c r="J58" s="248"/>
      <c r="K58" s="248"/>
      <c r="L58" s="248"/>
      <c r="M58" s="248"/>
      <c r="N58" s="248"/>
      <c r="O58" s="248"/>
      <c r="P58" s="248"/>
      <c r="Q58" s="248"/>
      <c r="R58" s="249"/>
    </row>
    <row r="59" spans="2:19" ht="15" customHeight="1" thickBot="1">
      <c r="B59" s="236"/>
      <c r="C59" s="124" t="s">
        <v>41</v>
      </c>
      <c r="D59" s="68">
        <v>0</v>
      </c>
      <c r="E59" s="69">
        <v>0</v>
      </c>
      <c r="F59" s="69">
        <v>0</v>
      </c>
      <c r="G59" s="69">
        <v>0</v>
      </c>
      <c r="H59" s="69">
        <v>0</v>
      </c>
      <c r="I59" s="69">
        <v>0</v>
      </c>
      <c r="J59" s="69">
        <v>0</v>
      </c>
      <c r="K59" s="69">
        <v>0</v>
      </c>
      <c r="L59" s="69">
        <v>0</v>
      </c>
      <c r="M59" s="69">
        <v>0</v>
      </c>
      <c r="N59" s="69">
        <v>0</v>
      </c>
      <c r="O59" s="141">
        <v>0</v>
      </c>
      <c r="P59" s="141">
        <f>SUM(D59:O59)</f>
        <v>0</v>
      </c>
      <c r="R59" s="71"/>
      <c r="S59" s="215" t="s">
        <v>100</v>
      </c>
    </row>
    <row r="60" spans="2:19" ht="15" customHeight="1" thickBot="1">
      <c r="B60" s="236"/>
      <c r="C60" s="125" t="s">
        <v>23</v>
      </c>
      <c r="D60" s="81">
        <v>0</v>
      </c>
      <c r="E60" s="82">
        <v>0</v>
      </c>
      <c r="F60" s="82">
        <v>0</v>
      </c>
      <c r="G60" s="82">
        <v>0</v>
      </c>
      <c r="H60" s="82">
        <v>0</v>
      </c>
      <c r="I60" s="82">
        <v>0</v>
      </c>
      <c r="J60" s="82">
        <v>0</v>
      </c>
      <c r="K60" s="82">
        <v>0</v>
      </c>
      <c r="L60" s="82">
        <v>0</v>
      </c>
      <c r="M60" s="82">
        <v>0</v>
      </c>
      <c r="N60" s="82">
        <v>0</v>
      </c>
      <c r="O60" s="94">
        <v>0</v>
      </c>
      <c r="P60" s="141">
        <f>SUM(D60:O60)</f>
        <v>0</v>
      </c>
      <c r="R60" s="78"/>
      <c r="S60" s="236"/>
    </row>
    <row r="61" spans="2:19" ht="15" customHeight="1" thickBot="1">
      <c r="B61" s="236"/>
      <c r="C61" s="125" t="s">
        <v>23</v>
      </c>
      <c r="D61" s="81">
        <v>0</v>
      </c>
      <c r="E61" s="82">
        <v>0</v>
      </c>
      <c r="F61" s="82">
        <v>0</v>
      </c>
      <c r="G61" s="82">
        <v>0</v>
      </c>
      <c r="H61" s="82">
        <v>0</v>
      </c>
      <c r="I61" s="82">
        <v>0</v>
      </c>
      <c r="J61" s="82">
        <v>0</v>
      </c>
      <c r="K61" s="82">
        <v>0</v>
      </c>
      <c r="L61" s="82">
        <v>0</v>
      </c>
      <c r="M61" s="82">
        <v>0</v>
      </c>
      <c r="N61" s="82">
        <v>0</v>
      </c>
      <c r="O61" s="94">
        <v>0</v>
      </c>
      <c r="P61" s="141">
        <f>SUM(D61:O61)</f>
        <v>0</v>
      </c>
      <c r="R61" s="78"/>
      <c r="S61" s="236"/>
    </row>
    <row r="62" spans="2:19" ht="15" customHeight="1" thickBot="1">
      <c r="B62" s="236"/>
      <c r="C62" s="125" t="s">
        <v>23</v>
      </c>
      <c r="D62" s="81">
        <v>0</v>
      </c>
      <c r="E62" s="82">
        <v>0</v>
      </c>
      <c r="F62" s="82">
        <v>0</v>
      </c>
      <c r="G62" s="82">
        <v>0</v>
      </c>
      <c r="H62" s="82">
        <v>0</v>
      </c>
      <c r="I62" s="82">
        <v>0</v>
      </c>
      <c r="J62" s="82">
        <v>0</v>
      </c>
      <c r="K62" s="82">
        <v>0</v>
      </c>
      <c r="L62" s="82">
        <v>0</v>
      </c>
      <c r="M62" s="82">
        <v>0</v>
      </c>
      <c r="N62" s="82">
        <v>0</v>
      </c>
      <c r="O62" s="94">
        <v>0</v>
      </c>
      <c r="P62" s="141">
        <f>SUM(D62:O62)</f>
        <v>0</v>
      </c>
      <c r="R62" s="78"/>
      <c r="S62" s="236"/>
    </row>
    <row r="63" spans="2:19" ht="15" customHeight="1" thickBot="1">
      <c r="B63" s="236"/>
      <c r="C63" s="125" t="s">
        <v>23</v>
      </c>
      <c r="D63" s="55">
        <v>0</v>
      </c>
      <c r="E63" s="142">
        <v>0</v>
      </c>
      <c r="F63" s="142">
        <v>0</v>
      </c>
      <c r="G63" s="142">
        <v>0</v>
      </c>
      <c r="H63" s="142">
        <v>0</v>
      </c>
      <c r="I63" s="142">
        <v>0</v>
      </c>
      <c r="J63" s="142">
        <v>0</v>
      </c>
      <c r="K63" s="142">
        <v>0</v>
      </c>
      <c r="L63" s="142">
        <v>0</v>
      </c>
      <c r="M63" s="142">
        <v>0</v>
      </c>
      <c r="N63" s="142">
        <v>0</v>
      </c>
      <c r="O63" s="143">
        <v>0</v>
      </c>
      <c r="P63" s="141">
        <f>SUM(D63:O63)</f>
        <v>0</v>
      </c>
      <c r="R63" s="42"/>
      <c r="S63" s="237"/>
    </row>
    <row r="64" spans="2:19" ht="15" customHeight="1" thickBot="1">
      <c r="B64" s="236"/>
      <c r="C64" s="118" t="s">
        <v>130</v>
      </c>
      <c r="D64" s="86">
        <f t="shared" ref="D64:P64" si="7">SUM(D59:D63)</f>
        <v>0</v>
      </c>
      <c r="E64" s="144">
        <f t="shared" si="7"/>
        <v>0</v>
      </c>
      <c r="F64" s="144">
        <f t="shared" si="7"/>
        <v>0</v>
      </c>
      <c r="G64" s="144">
        <f t="shared" si="7"/>
        <v>0</v>
      </c>
      <c r="H64" s="144">
        <f t="shared" si="7"/>
        <v>0</v>
      </c>
      <c r="I64" s="144">
        <f t="shared" si="7"/>
        <v>0</v>
      </c>
      <c r="J64" s="144">
        <f t="shared" si="7"/>
        <v>0</v>
      </c>
      <c r="K64" s="144">
        <f t="shared" si="7"/>
        <v>0</v>
      </c>
      <c r="L64" s="144">
        <f t="shared" si="7"/>
        <v>0</v>
      </c>
      <c r="M64" s="144">
        <f t="shared" si="7"/>
        <v>0</v>
      </c>
      <c r="N64" s="144">
        <f t="shared" si="7"/>
        <v>0</v>
      </c>
      <c r="O64" s="126">
        <f t="shared" si="7"/>
        <v>0</v>
      </c>
      <c r="P64" s="126">
        <f t="shared" si="7"/>
        <v>0</v>
      </c>
      <c r="R64" s="129"/>
    </row>
    <row r="65" spans="2:19" ht="15" customHeight="1" thickBot="1">
      <c r="B65" s="236"/>
      <c r="C65" s="154" t="s">
        <v>43</v>
      </c>
      <c r="D65" s="69">
        <v>0</v>
      </c>
      <c r="E65" s="69">
        <v>0</v>
      </c>
      <c r="F65" s="69">
        <v>0</v>
      </c>
      <c r="G65" s="69">
        <v>0</v>
      </c>
      <c r="H65" s="69">
        <v>0</v>
      </c>
      <c r="I65" s="69">
        <v>0</v>
      </c>
      <c r="J65" s="69">
        <v>0</v>
      </c>
      <c r="K65" s="69">
        <v>0</v>
      </c>
      <c r="L65" s="69">
        <v>0</v>
      </c>
      <c r="M65" s="69">
        <v>0</v>
      </c>
      <c r="N65" s="69">
        <v>0</v>
      </c>
      <c r="O65" s="141">
        <v>0</v>
      </c>
      <c r="P65" s="141">
        <f>SUM(D65:O65)</f>
        <v>0</v>
      </c>
      <c r="R65" s="71"/>
      <c r="S65" s="215" t="s">
        <v>102</v>
      </c>
    </row>
    <row r="66" spans="2:19" ht="15" customHeight="1" thickBot="1">
      <c r="B66" s="236"/>
      <c r="C66" s="125" t="s">
        <v>23</v>
      </c>
      <c r="D66" s="82">
        <v>0</v>
      </c>
      <c r="E66" s="82">
        <v>0</v>
      </c>
      <c r="F66" s="82">
        <v>0</v>
      </c>
      <c r="G66" s="82">
        <v>0</v>
      </c>
      <c r="H66" s="82">
        <v>0</v>
      </c>
      <c r="I66" s="82">
        <v>0</v>
      </c>
      <c r="J66" s="82">
        <v>0</v>
      </c>
      <c r="K66" s="82">
        <v>0</v>
      </c>
      <c r="L66" s="82">
        <v>0</v>
      </c>
      <c r="M66" s="82">
        <v>0</v>
      </c>
      <c r="N66" s="82">
        <v>0</v>
      </c>
      <c r="O66" s="94">
        <v>0</v>
      </c>
      <c r="P66" s="141">
        <f>SUM(D66:O66)</f>
        <v>0</v>
      </c>
      <c r="R66" s="78"/>
      <c r="S66" s="236"/>
    </row>
    <row r="67" spans="2:19" ht="15" customHeight="1" thickBot="1">
      <c r="B67" s="236"/>
      <c r="C67" s="125" t="s">
        <v>23</v>
      </c>
      <c r="D67" s="82">
        <v>0</v>
      </c>
      <c r="E67" s="82">
        <v>0</v>
      </c>
      <c r="F67" s="82">
        <v>0</v>
      </c>
      <c r="G67" s="82">
        <v>0</v>
      </c>
      <c r="H67" s="82">
        <v>0</v>
      </c>
      <c r="I67" s="82">
        <v>0</v>
      </c>
      <c r="J67" s="82">
        <v>0</v>
      </c>
      <c r="K67" s="82">
        <v>0</v>
      </c>
      <c r="L67" s="82">
        <v>0</v>
      </c>
      <c r="M67" s="82">
        <v>0</v>
      </c>
      <c r="N67" s="82">
        <v>0</v>
      </c>
      <c r="O67" s="94">
        <v>0</v>
      </c>
      <c r="P67" s="141">
        <f>SUM(D67:O67)</f>
        <v>0</v>
      </c>
      <c r="R67" s="78"/>
      <c r="S67" s="236"/>
    </row>
    <row r="68" spans="2:19" ht="15" customHeight="1" thickBot="1">
      <c r="B68" s="236"/>
      <c r="C68" s="125" t="s">
        <v>23</v>
      </c>
      <c r="D68" s="82">
        <v>0</v>
      </c>
      <c r="E68" s="82">
        <v>0</v>
      </c>
      <c r="F68" s="82">
        <v>0</v>
      </c>
      <c r="G68" s="82">
        <v>0</v>
      </c>
      <c r="H68" s="82">
        <v>0</v>
      </c>
      <c r="I68" s="82">
        <v>0</v>
      </c>
      <c r="J68" s="82">
        <v>0</v>
      </c>
      <c r="K68" s="82">
        <v>0</v>
      </c>
      <c r="L68" s="82">
        <v>0</v>
      </c>
      <c r="M68" s="82">
        <v>0</v>
      </c>
      <c r="N68" s="82">
        <v>0</v>
      </c>
      <c r="O68" s="94">
        <v>0</v>
      </c>
      <c r="P68" s="141">
        <f>SUM(D68:O68)</f>
        <v>0</v>
      </c>
      <c r="R68" s="78"/>
      <c r="S68" s="236"/>
    </row>
    <row r="69" spans="2:19" ht="15" customHeight="1" thickBot="1">
      <c r="B69" s="236"/>
      <c r="C69" s="125" t="s">
        <v>23</v>
      </c>
      <c r="D69" s="142">
        <v>0</v>
      </c>
      <c r="E69" s="142">
        <v>0</v>
      </c>
      <c r="F69" s="142">
        <v>0</v>
      </c>
      <c r="G69" s="142">
        <v>0</v>
      </c>
      <c r="H69" s="142">
        <v>0</v>
      </c>
      <c r="I69" s="142">
        <v>0</v>
      </c>
      <c r="J69" s="142">
        <v>0</v>
      </c>
      <c r="K69" s="142">
        <v>0</v>
      </c>
      <c r="L69" s="142">
        <v>0</v>
      </c>
      <c r="M69" s="142">
        <v>0</v>
      </c>
      <c r="N69" s="142">
        <v>0</v>
      </c>
      <c r="O69" s="143">
        <v>0</v>
      </c>
      <c r="P69" s="141">
        <f>SUM(D69:O69)</f>
        <v>0</v>
      </c>
      <c r="R69" s="42"/>
      <c r="S69" s="237"/>
    </row>
    <row r="70" spans="2:19" ht="15" customHeight="1" thickBot="1">
      <c r="B70" s="236"/>
      <c r="C70" s="118" t="s">
        <v>131</v>
      </c>
      <c r="D70" s="86">
        <f t="shared" ref="D70:P70" si="8">SUM(D65:D69)</f>
        <v>0</v>
      </c>
      <c r="E70" s="144">
        <f t="shared" si="8"/>
        <v>0</v>
      </c>
      <c r="F70" s="144">
        <f t="shared" si="8"/>
        <v>0</v>
      </c>
      <c r="G70" s="144">
        <f t="shared" si="8"/>
        <v>0</v>
      </c>
      <c r="H70" s="144">
        <f t="shared" si="8"/>
        <v>0</v>
      </c>
      <c r="I70" s="144">
        <f t="shared" si="8"/>
        <v>0</v>
      </c>
      <c r="J70" s="144">
        <f t="shared" si="8"/>
        <v>0</v>
      </c>
      <c r="K70" s="144">
        <f t="shared" si="8"/>
        <v>0</v>
      </c>
      <c r="L70" s="144">
        <f t="shared" si="8"/>
        <v>0</v>
      </c>
      <c r="M70" s="144">
        <f t="shared" si="8"/>
        <v>0</v>
      </c>
      <c r="N70" s="144">
        <f t="shared" si="8"/>
        <v>0</v>
      </c>
      <c r="O70" s="126">
        <f t="shared" si="8"/>
        <v>0</v>
      </c>
      <c r="P70" s="126">
        <f t="shared" si="8"/>
        <v>0</v>
      </c>
      <c r="R70" s="129"/>
    </row>
    <row r="71" spans="2:19" ht="15" customHeight="1" thickBot="1">
      <c r="B71" s="236"/>
      <c r="C71" s="124" t="s">
        <v>45</v>
      </c>
      <c r="D71" s="68">
        <v>0</v>
      </c>
      <c r="E71" s="69">
        <v>0</v>
      </c>
      <c r="F71" s="69">
        <v>0</v>
      </c>
      <c r="G71" s="69">
        <v>0</v>
      </c>
      <c r="H71" s="69">
        <v>0</v>
      </c>
      <c r="I71" s="69">
        <v>0</v>
      </c>
      <c r="J71" s="69">
        <v>0</v>
      </c>
      <c r="K71" s="69">
        <v>0</v>
      </c>
      <c r="L71" s="69">
        <v>0</v>
      </c>
      <c r="M71" s="69">
        <v>0</v>
      </c>
      <c r="N71" s="69">
        <v>0</v>
      </c>
      <c r="O71" s="141">
        <v>0</v>
      </c>
      <c r="P71" s="141">
        <f>SUM(D71:O71)</f>
        <v>0</v>
      </c>
      <c r="R71" s="71"/>
      <c r="S71" s="215" t="s">
        <v>104</v>
      </c>
    </row>
    <row r="72" spans="2:19" ht="15" customHeight="1" thickBot="1">
      <c r="B72" s="236"/>
      <c r="C72" s="125" t="s">
        <v>23</v>
      </c>
      <c r="D72" s="81">
        <v>0</v>
      </c>
      <c r="E72" s="82">
        <v>0</v>
      </c>
      <c r="F72" s="82">
        <v>0</v>
      </c>
      <c r="G72" s="82">
        <v>0</v>
      </c>
      <c r="H72" s="82">
        <v>0</v>
      </c>
      <c r="I72" s="82">
        <v>0</v>
      </c>
      <c r="J72" s="82">
        <v>0</v>
      </c>
      <c r="K72" s="82">
        <v>0</v>
      </c>
      <c r="L72" s="82">
        <v>0</v>
      </c>
      <c r="M72" s="82">
        <v>0</v>
      </c>
      <c r="N72" s="82">
        <v>0</v>
      </c>
      <c r="O72" s="94">
        <v>0</v>
      </c>
      <c r="P72" s="141">
        <f>SUM(D72:O72)</f>
        <v>0</v>
      </c>
      <c r="R72" s="78"/>
      <c r="S72" s="236"/>
    </row>
    <row r="73" spans="2:19" ht="15" customHeight="1" thickBot="1">
      <c r="B73" s="236"/>
      <c r="C73" s="125" t="s">
        <v>23</v>
      </c>
      <c r="D73" s="81">
        <v>0</v>
      </c>
      <c r="E73" s="82">
        <v>0</v>
      </c>
      <c r="F73" s="82">
        <v>0</v>
      </c>
      <c r="G73" s="82">
        <v>0</v>
      </c>
      <c r="H73" s="82">
        <v>0</v>
      </c>
      <c r="I73" s="82">
        <v>0</v>
      </c>
      <c r="J73" s="82">
        <v>0</v>
      </c>
      <c r="K73" s="82">
        <v>0</v>
      </c>
      <c r="L73" s="82">
        <v>0</v>
      </c>
      <c r="M73" s="82">
        <v>0</v>
      </c>
      <c r="N73" s="82">
        <v>0</v>
      </c>
      <c r="O73" s="94">
        <v>0</v>
      </c>
      <c r="P73" s="141">
        <f>SUM(D73:O73)</f>
        <v>0</v>
      </c>
      <c r="R73" s="78"/>
      <c r="S73" s="236"/>
    </row>
    <row r="74" spans="2:19" ht="15" customHeight="1" thickBot="1">
      <c r="B74" s="236"/>
      <c r="C74" s="125" t="s">
        <v>23</v>
      </c>
      <c r="D74" s="81">
        <v>0</v>
      </c>
      <c r="E74" s="82">
        <v>0</v>
      </c>
      <c r="F74" s="82">
        <v>0</v>
      </c>
      <c r="G74" s="82">
        <v>0</v>
      </c>
      <c r="H74" s="82">
        <v>0</v>
      </c>
      <c r="I74" s="82">
        <v>0</v>
      </c>
      <c r="J74" s="82">
        <v>0</v>
      </c>
      <c r="K74" s="82">
        <v>0</v>
      </c>
      <c r="L74" s="82">
        <v>0</v>
      </c>
      <c r="M74" s="82">
        <v>0</v>
      </c>
      <c r="N74" s="82">
        <v>0</v>
      </c>
      <c r="O74" s="94">
        <v>0</v>
      </c>
      <c r="P74" s="141">
        <f>SUM(D74:O74)</f>
        <v>0</v>
      </c>
      <c r="R74" s="78"/>
      <c r="S74" s="236"/>
    </row>
    <row r="75" spans="2:19" ht="15" customHeight="1" thickBot="1">
      <c r="B75" s="236"/>
      <c r="C75" s="125" t="s">
        <v>23</v>
      </c>
      <c r="D75" s="55">
        <v>0</v>
      </c>
      <c r="E75" s="142">
        <v>0</v>
      </c>
      <c r="F75" s="142">
        <v>0</v>
      </c>
      <c r="G75" s="142">
        <v>0</v>
      </c>
      <c r="H75" s="142">
        <v>0</v>
      </c>
      <c r="I75" s="142">
        <v>0</v>
      </c>
      <c r="J75" s="142">
        <v>0</v>
      </c>
      <c r="K75" s="142">
        <v>0</v>
      </c>
      <c r="L75" s="142">
        <v>0</v>
      </c>
      <c r="M75" s="142">
        <v>0</v>
      </c>
      <c r="N75" s="142">
        <v>0</v>
      </c>
      <c r="O75" s="143">
        <v>0</v>
      </c>
      <c r="P75" s="141">
        <f>SUM(D75:O75)</f>
        <v>0</v>
      </c>
      <c r="R75" s="42"/>
      <c r="S75" s="237"/>
    </row>
    <row r="76" spans="2:19" ht="15" customHeight="1" thickBot="1">
      <c r="B76" s="236"/>
      <c r="C76" s="118" t="s">
        <v>132</v>
      </c>
      <c r="D76" s="86">
        <f t="shared" ref="D76:P76" si="9">SUM(D71:D75)</f>
        <v>0</v>
      </c>
      <c r="E76" s="144">
        <f t="shared" si="9"/>
        <v>0</v>
      </c>
      <c r="F76" s="144">
        <f t="shared" si="9"/>
        <v>0</v>
      </c>
      <c r="G76" s="144">
        <f t="shared" si="9"/>
        <v>0</v>
      </c>
      <c r="H76" s="144">
        <f t="shared" si="9"/>
        <v>0</v>
      </c>
      <c r="I76" s="144">
        <f t="shared" si="9"/>
        <v>0</v>
      </c>
      <c r="J76" s="144">
        <f t="shared" si="9"/>
        <v>0</v>
      </c>
      <c r="K76" s="144">
        <f t="shared" si="9"/>
        <v>0</v>
      </c>
      <c r="L76" s="144">
        <f t="shared" si="9"/>
        <v>0</v>
      </c>
      <c r="M76" s="144">
        <f t="shared" si="9"/>
        <v>0</v>
      </c>
      <c r="N76" s="144">
        <f t="shared" si="9"/>
        <v>0</v>
      </c>
      <c r="O76" s="126">
        <f t="shared" si="9"/>
        <v>0</v>
      </c>
      <c r="P76" s="126">
        <f t="shared" si="9"/>
        <v>0</v>
      </c>
      <c r="R76" s="129"/>
    </row>
    <row r="77" spans="2:19" ht="14.25" customHeight="1">
      <c r="B77" s="236"/>
      <c r="C77" s="124" t="s">
        <v>47</v>
      </c>
      <c r="D77" s="79">
        <v>0</v>
      </c>
      <c r="E77" s="79">
        <v>0</v>
      </c>
      <c r="F77" s="79">
        <v>0</v>
      </c>
      <c r="G77" s="79">
        <v>0</v>
      </c>
      <c r="H77" s="79">
        <v>0</v>
      </c>
      <c r="I77" s="79">
        <v>0</v>
      </c>
      <c r="J77" s="79">
        <v>0</v>
      </c>
      <c r="K77" s="79">
        <v>0</v>
      </c>
      <c r="L77" s="79">
        <v>0</v>
      </c>
      <c r="M77" s="79">
        <v>0</v>
      </c>
      <c r="N77" s="79">
        <v>0</v>
      </c>
      <c r="O77" s="79">
        <v>0</v>
      </c>
      <c r="P77" s="79">
        <f>SUM(D77:O77)</f>
        <v>0</v>
      </c>
      <c r="R77" s="71"/>
      <c r="S77" s="215" t="s">
        <v>106</v>
      </c>
    </row>
    <row r="78" spans="2:19" ht="14.25" customHeight="1">
      <c r="B78" s="236"/>
      <c r="C78" s="125" t="s">
        <v>23</v>
      </c>
      <c r="D78" s="79">
        <v>0</v>
      </c>
      <c r="E78" s="79">
        <v>0</v>
      </c>
      <c r="F78" s="79">
        <v>0</v>
      </c>
      <c r="G78" s="79">
        <v>0</v>
      </c>
      <c r="H78" s="79">
        <v>0</v>
      </c>
      <c r="I78" s="79">
        <v>0</v>
      </c>
      <c r="J78" s="79">
        <v>0</v>
      </c>
      <c r="K78" s="79">
        <v>0</v>
      </c>
      <c r="L78" s="79">
        <v>0</v>
      </c>
      <c r="M78" s="79">
        <v>0</v>
      </c>
      <c r="N78" s="79">
        <v>0</v>
      </c>
      <c r="O78" s="79">
        <v>0</v>
      </c>
      <c r="P78" s="79">
        <f>SUM(D78:O78)</f>
        <v>0</v>
      </c>
      <c r="R78" s="78"/>
      <c r="S78" s="236"/>
    </row>
    <row r="79" spans="2:19" ht="15" customHeight="1">
      <c r="B79" s="236"/>
      <c r="C79" s="125" t="s">
        <v>23</v>
      </c>
      <c r="D79" s="79">
        <v>0</v>
      </c>
      <c r="E79" s="79">
        <v>0</v>
      </c>
      <c r="F79" s="79">
        <v>0</v>
      </c>
      <c r="G79" s="79">
        <v>0</v>
      </c>
      <c r="H79" s="79">
        <v>0</v>
      </c>
      <c r="I79" s="79">
        <v>0</v>
      </c>
      <c r="J79" s="79">
        <v>0</v>
      </c>
      <c r="K79" s="79">
        <v>0</v>
      </c>
      <c r="L79" s="79">
        <v>0</v>
      </c>
      <c r="M79" s="79">
        <v>0</v>
      </c>
      <c r="N79" s="79">
        <v>0</v>
      </c>
      <c r="O79" s="79">
        <v>0</v>
      </c>
      <c r="P79" s="79">
        <f>SUM(D79:O79)</f>
        <v>0</v>
      </c>
      <c r="R79" s="78"/>
      <c r="S79" s="236"/>
    </row>
    <row r="80" spans="2:19" ht="15" customHeight="1">
      <c r="B80" s="236"/>
      <c r="C80" s="125" t="s">
        <v>23</v>
      </c>
      <c r="D80" s="79">
        <v>0</v>
      </c>
      <c r="E80" s="79">
        <v>0</v>
      </c>
      <c r="F80" s="79">
        <v>0</v>
      </c>
      <c r="G80" s="79">
        <v>0</v>
      </c>
      <c r="H80" s="79">
        <v>0</v>
      </c>
      <c r="I80" s="79">
        <v>0</v>
      </c>
      <c r="J80" s="79">
        <v>0</v>
      </c>
      <c r="K80" s="79">
        <v>0</v>
      </c>
      <c r="L80" s="79">
        <v>0</v>
      </c>
      <c r="M80" s="79">
        <v>0</v>
      </c>
      <c r="N80" s="79">
        <v>0</v>
      </c>
      <c r="O80" s="79">
        <v>0</v>
      </c>
      <c r="P80" s="79">
        <f>SUM(D80:O80)</f>
        <v>0</v>
      </c>
      <c r="R80" s="78"/>
      <c r="S80" s="236"/>
    </row>
    <row r="81" spans="2:19" ht="15" customHeight="1" thickBot="1">
      <c r="B81" s="236"/>
      <c r="C81" s="125" t="s">
        <v>23</v>
      </c>
      <c r="D81" s="79">
        <v>0</v>
      </c>
      <c r="E81" s="79">
        <v>0</v>
      </c>
      <c r="F81" s="79">
        <v>0</v>
      </c>
      <c r="G81" s="79">
        <v>0</v>
      </c>
      <c r="H81" s="79">
        <v>0</v>
      </c>
      <c r="I81" s="79">
        <v>0</v>
      </c>
      <c r="J81" s="79">
        <v>0</v>
      </c>
      <c r="K81" s="79">
        <v>0</v>
      </c>
      <c r="L81" s="79">
        <v>0</v>
      </c>
      <c r="M81" s="79">
        <v>0</v>
      </c>
      <c r="N81" s="79">
        <v>0</v>
      </c>
      <c r="O81" s="79">
        <v>0</v>
      </c>
      <c r="P81" s="79">
        <f>SUM(D81:O81)</f>
        <v>0</v>
      </c>
      <c r="R81" s="42"/>
      <c r="S81" s="237"/>
    </row>
    <row r="82" spans="2:19" ht="15" customHeight="1" thickBot="1">
      <c r="B82" s="236"/>
      <c r="C82" s="118" t="s">
        <v>133</v>
      </c>
      <c r="D82" s="86">
        <f t="shared" ref="D82:P82" si="10">SUM(D77:D81)</f>
        <v>0</v>
      </c>
      <c r="E82" s="144">
        <f t="shared" si="10"/>
        <v>0</v>
      </c>
      <c r="F82" s="144">
        <f t="shared" si="10"/>
        <v>0</v>
      </c>
      <c r="G82" s="144">
        <f t="shared" si="10"/>
        <v>0</v>
      </c>
      <c r="H82" s="144">
        <f t="shared" si="10"/>
        <v>0</v>
      </c>
      <c r="I82" s="144">
        <f t="shared" si="10"/>
        <v>0</v>
      </c>
      <c r="J82" s="144">
        <f t="shared" si="10"/>
        <v>0</v>
      </c>
      <c r="K82" s="144">
        <f t="shared" si="10"/>
        <v>0</v>
      </c>
      <c r="L82" s="144">
        <f t="shared" si="10"/>
        <v>0</v>
      </c>
      <c r="M82" s="144">
        <f t="shared" si="10"/>
        <v>0</v>
      </c>
      <c r="N82" s="144">
        <f t="shared" si="10"/>
        <v>0</v>
      </c>
      <c r="O82" s="126">
        <f t="shared" si="10"/>
        <v>0</v>
      </c>
      <c r="P82" s="126">
        <f t="shared" si="10"/>
        <v>0</v>
      </c>
      <c r="R82" s="132"/>
    </row>
    <row r="83" spans="2:19" ht="6.75" customHeight="1" thickBot="1">
      <c r="B83" s="236"/>
      <c r="D83" s="38"/>
      <c r="E83" s="38"/>
      <c r="F83" s="38"/>
      <c r="G83" s="38"/>
      <c r="H83" s="38"/>
      <c r="I83" s="38"/>
      <c r="J83" s="38"/>
      <c r="K83" s="38"/>
      <c r="L83" s="38"/>
      <c r="M83" s="38"/>
      <c r="N83" s="38"/>
    </row>
    <row r="84" spans="2:19" ht="15" customHeight="1" thickBot="1">
      <c r="B84" s="236"/>
      <c r="C84" s="134" t="s">
        <v>49</v>
      </c>
      <c r="D84" s="123">
        <f t="shared" ref="D84:P84" si="11">SUM(D64,D70,D76,D82)</f>
        <v>0</v>
      </c>
      <c r="E84" s="121">
        <f t="shared" si="11"/>
        <v>0</v>
      </c>
      <c r="F84" s="121">
        <f t="shared" si="11"/>
        <v>0</v>
      </c>
      <c r="G84" s="121">
        <f t="shared" si="11"/>
        <v>0</v>
      </c>
      <c r="H84" s="121">
        <f t="shared" si="11"/>
        <v>0</v>
      </c>
      <c r="I84" s="121">
        <f t="shared" si="11"/>
        <v>0</v>
      </c>
      <c r="J84" s="121">
        <f t="shared" si="11"/>
        <v>0</v>
      </c>
      <c r="K84" s="121">
        <f t="shared" si="11"/>
        <v>0</v>
      </c>
      <c r="L84" s="121">
        <f t="shared" si="11"/>
        <v>0</v>
      </c>
      <c r="M84" s="121">
        <f t="shared" si="11"/>
        <v>0</v>
      </c>
      <c r="N84" s="121">
        <f t="shared" si="11"/>
        <v>0</v>
      </c>
      <c r="O84" s="155">
        <f t="shared" si="11"/>
        <v>0</v>
      </c>
      <c r="P84" s="155">
        <f t="shared" si="11"/>
        <v>0</v>
      </c>
    </row>
    <row r="85" spans="2:19" ht="6.75" customHeight="1" thickBot="1">
      <c r="B85" s="236"/>
      <c r="D85" s="38"/>
      <c r="E85" s="38"/>
      <c r="F85" s="38"/>
      <c r="G85" s="38"/>
      <c r="H85" s="38"/>
      <c r="I85" s="38"/>
      <c r="J85" s="38"/>
      <c r="K85" s="38"/>
      <c r="L85" s="38"/>
      <c r="M85" s="38"/>
      <c r="N85" s="38"/>
    </row>
    <row r="86" spans="2:19" ht="15" customHeight="1" thickBot="1">
      <c r="B86" s="236"/>
      <c r="C86" s="216" t="s">
        <v>108</v>
      </c>
      <c r="D86" s="248"/>
      <c r="E86" s="248"/>
      <c r="F86" s="248"/>
      <c r="G86" s="248"/>
      <c r="H86" s="248"/>
      <c r="I86" s="248"/>
      <c r="J86" s="248"/>
      <c r="K86" s="248"/>
      <c r="L86" s="248"/>
      <c r="M86" s="248"/>
      <c r="N86" s="248"/>
      <c r="O86" s="248"/>
      <c r="P86" s="248"/>
      <c r="Q86" s="248"/>
      <c r="R86" s="249"/>
    </row>
    <row r="87" spans="2:19" ht="15" customHeight="1" thickBot="1">
      <c r="B87" s="236"/>
      <c r="C87" s="109" t="s">
        <v>50</v>
      </c>
      <c r="D87" s="68">
        <v>0</v>
      </c>
      <c r="E87" s="69">
        <v>0</v>
      </c>
      <c r="F87" s="69">
        <v>0</v>
      </c>
      <c r="G87" s="69">
        <v>0</v>
      </c>
      <c r="H87" s="69">
        <v>0</v>
      </c>
      <c r="I87" s="69">
        <v>0</v>
      </c>
      <c r="J87" s="69">
        <v>0</v>
      </c>
      <c r="K87" s="69">
        <v>0</v>
      </c>
      <c r="L87" s="69">
        <v>0</v>
      </c>
      <c r="M87" s="69">
        <v>0</v>
      </c>
      <c r="N87" s="69">
        <v>0</v>
      </c>
      <c r="O87" s="141">
        <v>0</v>
      </c>
      <c r="P87" s="141">
        <f>SUM(D87:O87)</f>
        <v>0</v>
      </c>
      <c r="Q87" s="41"/>
      <c r="R87" s="71"/>
    </row>
    <row r="88" spans="2:19" ht="15" customHeight="1" thickBot="1">
      <c r="B88" s="236"/>
      <c r="C88" s="111" t="s">
        <v>51</v>
      </c>
      <c r="D88" s="81">
        <v>0</v>
      </c>
      <c r="E88" s="82">
        <v>0</v>
      </c>
      <c r="F88" s="82">
        <v>0</v>
      </c>
      <c r="G88" s="82">
        <v>0</v>
      </c>
      <c r="H88" s="82">
        <v>0</v>
      </c>
      <c r="I88" s="82">
        <v>0</v>
      </c>
      <c r="J88" s="82">
        <v>0</v>
      </c>
      <c r="K88" s="82">
        <v>0</v>
      </c>
      <c r="L88" s="82">
        <v>0</v>
      </c>
      <c r="M88" s="82">
        <v>0</v>
      </c>
      <c r="N88" s="82">
        <v>0</v>
      </c>
      <c r="O88" s="94">
        <v>0</v>
      </c>
      <c r="P88" s="141">
        <f t="shared" ref="P88:P114" si="12">SUM(D88:O88)</f>
        <v>0</v>
      </c>
      <c r="Q88" s="41"/>
      <c r="R88" s="83"/>
    </row>
    <row r="89" spans="2:19" ht="15" customHeight="1" thickBot="1">
      <c r="B89" s="236"/>
      <c r="C89" s="111" t="s">
        <v>52</v>
      </c>
      <c r="D89" s="81">
        <v>0</v>
      </c>
      <c r="E89" s="82">
        <v>0</v>
      </c>
      <c r="F89" s="82">
        <v>0</v>
      </c>
      <c r="G89" s="82">
        <v>0</v>
      </c>
      <c r="H89" s="82">
        <v>0</v>
      </c>
      <c r="I89" s="82">
        <v>0</v>
      </c>
      <c r="J89" s="82">
        <v>0</v>
      </c>
      <c r="K89" s="82">
        <v>0</v>
      </c>
      <c r="L89" s="82">
        <v>0</v>
      </c>
      <c r="M89" s="82">
        <v>0</v>
      </c>
      <c r="N89" s="82">
        <v>0</v>
      </c>
      <c r="O89" s="94">
        <v>0</v>
      </c>
      <c r="P89" s="141">
        <f t="shared" si="12"/>
        <v>0</v>
      </c>
      <c r="Q89" s="41"/>
      <c r="R89" s="83"/>
    </row>
    <row r="90" spans="2:19" ht="15" customHeight="1" thickBot="1">
      <c r="B90" s="236"/>
      <c r="C90" s="111" t="s">
        <v>53</v>
      </c>
      <c r="D90" s="81">
        <v>0</v>
      </c>
      <c r="E90" s="82">
        <v>0</v>
      </c>
      <c r="F90" s="82">
        <v>0</v>
      </c>
      <c r="G90" s="82">
        <v>0</v>
      </c>
      <c r="H90" s="82">
        <v>0</v>
      </c>
      <c r="I90" s="82">
        <v>0</v>
      </c>
      <c r="J90" s="82">
        <v>0</v>
      </c>
      <c r="K90" s="82">
        <v>0</v>
      </c>
      <c r="L90" s="82">
        <v>0</v>
      </c>
      <c r="M90" s="82">
        <v>0</v>
      </c>
      <c r="N90" s="82">
        <v>0</v>
      </c>
      <c r="O90" s="94">
        <v>0</v>
      </c>
      <c r="P90" s="141">
        <f t="shared" si="12"/>
        <v>0</v>
      </c>
      <c r="Q90" s="41"/>
      <c r="R90" s="83"/>
    </row>
    <row r="91" spans="2:19" ht="15" customHeight="1" thickBot="1">
      <c r="B91" s="236"/>
      <c r="C91" s="111" t="s">
        <v>54</v>
      </c>
      <c r="D91" s="81">
        <v>0</v>
      </c>
      <c r="E91" s="82">
        <v>0</v>
      </c>
      <c r="F91" s="82">
        <v>0</v>
      </c>
      <c r="G91" s="82">
        <v>0</v>
      </c>
      <c r="H91" s="82">
        <v>0</v>
      </c>
      <c r="I91" s="82">
        <v>0</v>
      </c>
      <c r="J91" s="82">
        <v>0</v>
      </c>
      <c r="K91" s="82">
        <v>0</v>
      </c>
      <c r="L91" s="82">
        <v>0</v>
      </c>
      <c r="M91" s="82">
        <v>0</v>
      </c>
      <c r="N91" s="82">
        <v>0</v>
      </c>
      <c r="O91" s="94">
        <v>0</v>
      </c>
      <c r="P91" s="141">
        <f t="shared" si="12"/>
        <v>0</v>
      </c>
      <c r="Q91" s="41"/>
      <c r="R91" s="83"/>
    </row>
    <row r="92" spans="2:19" ht="15" customHeight="1" thickBot="1">
      <c r="B92" s="236"/>
      <c r="C92" s="111" t="s">
        <v>55</v>
      </c>
      <c r="D92" s="81">
        <v>0</v>
      </c>
      <c r="E92" s="82">
        <v>0</v>
      </c>
      <c r="F92" s="82">
        <v>0</v>
      </c>
      <c r="G92" s="82">
        <v>0</v>
      </c>
      <c r="H92" s="82">
        <v>0</v>
      </c>
      <c r="I92" s="82">
        <v>0</v>
      </c>
      <c r="J92" s="82">
        <v>0</v>
      </c>
      <c r="K92" s="82">
        <v>0</v>
      </c>
      <c r="L92" s="82">
        <v>0</v>
      </c>
      <c r="M92" s="82">
        <v>0</v>
      </c>
      <c r="N92" s="82">
        <v>0</v>
      </c>
      <c r="O92" s="94">
        <v>0</v>
      </c>
      <c r="P92" s="141">
        <f t="shared" si="12"/>
        <v>0</v>
      </c>
      <c r="Q92" s="41"/>
      <c r="R92" s="83"/>
    </row>
    <row r="93" spans="2:19" ht="15" customHeight="1" thickBot="1">
      <c r="B93" s="236"/>
      <c r="C93" s="111" t="s">
        <v>56</v>
      </c>
      <c r="D93" s="81">
        <v>0</v>
      </c>
      <c r="E93" s="82">
        <v>0</v>
      </c>
      <c r="F93" s="82">
        <v>0</v>
      </c>
      <c r="G93" s="82">
        <v>0</v>
      </c>
      <c r="H93" s="82">
        <v>0</v>
      </c>
      <c r="I93" s="82">
        <v>0</v>
      </c>
      <c r="J93" s="82">
        <v>0</v>
      </c>
      <c r="K93" s="82">
        <v>0</v>
      </c>
      <c r="L93" s="82">
        <v>0</v>
      </c>
      <c r="M93" s="82">
        <v>0</v>
      </c>
      <c r="N93" s="82">
        <v>0</v>
      </c>
      <c r="O93" s="94">
        <v>0</v>
      </c>
      <c r="P93" s="141">
        <f t="shared" si="12"/>
        <v>0</v>
      </c>
      <c r="Q93" s="41"/>
      <c r="R93" s="83"/>
    </row>
    <row r="94" spans="2:19" ht="15" customHeight="1" thickBot="1">
      <c r="B94" s="236"/>
      <c r="C94" s="111" t="s">
        <v>57</v>
      </c>
      <c r="D94" s="81">
        <v>0</v>
      </c>
      <c r="E94" s="82">
        <v>0</v>
      </c>
      <c r="F94" s="82">
        <v>0</v>
      </c>
      <c r="G94" s="82">
        <v>0</v>
      </c>
      <c r="H94" s="82">
        <v>0</v>
      </c>
      <c r="I94" s="82">
        <v>0</v>
      </c>
      <c r="J94" s="82">
        <v>0</v>
      </c>
      <c r="K94" s="82">
        <v>0</v>
      </c>
      <c r="L94" s="82">
        <v>0</v>
      </c>
      <c r="M94" s="82">
        <v>0</v>
      </c>
      <c r="N94" s="82">
        <v>0</v>
      </c>
      <c r="O94" s="94">
        <v>0</v>
      </c>
      <c r="P94" s="141">
        <f t="shared" si="12"/>
        <v>0</v>
      </c>
      <c r="Q94" s="41"/>
      <c r="R94" s="83"/>
    </row>
    <row r="95" spans="2:19" ht="15" customHeight="1" thickBot="1">
      <c r="B95" s="236"/>
      <c r="C95" s="111" t="s">
        <v>59</v>
      </c>
      <c r="D95" s="81">
        <v>0</v>
      </c>
      <c r="E95" s="82">
        <v>0</v>
      </c>
      <c r="F95" s="82">
        <v>0</v>
      </c>
      <c r="G95" s="82">
        <v>0</v>
      </c>
      <c r="H95" s="82">
        <v>0</v>
      </c>
      <c r="I95" s="82">
        <v>0</v>
      </c>
      <c r="J95" s="82">
        <v>0</v>
      </c>
      <c r="K95" s="82">
        <v>0</v>
      </c>
      <c r="L95" s="82">
        <v>0</v>
      </c>
      <c r="M95" s="82">
        <v>0</v>
      </c>
      <c r="N95" s="82">
        <v>0</v>
      </c>
      <c r="O95" s="94">
        <v>0</v>
      </c>
      <c r="P95" s="141">
        <f t="shared" si="12"/>
        <v>0</v>
      </c>
      <c r="Q95" s="41"/>
      <c r="R95" s="83"/>
    </row>
    <row r="96" spans="2:19" ht="15" customHeight="1" thickBot="1">
      <c r="B96" s="236"/>
      <c r="C96" s="111" t="s">
        <v>60</v>
      </c>
      <c r="D96" s="81">
        <v>0</v>
      </c>
      <c r="E96" s="82">
        <v>0</v>
      </c>
      <c r="F96" s="82">
        <v>0</v>
      </c>
      <c r="G96" s="82">
        <v>0</v>
      </c>
      <c r="H96" s="82">
        <v>0</v>
      </c>
      <c r="I96" s="82">
        <v>0</v>
      </c>
      <c r="J96" s="82">
        <v>0</v>
      </c>
      <c r="K96" s="82">
        <v>0</v>
      </c>
      <c r="L96" s="82">
        <v>0</v>
      </c>
      <c r="M96" s="82">
        <v>0</v>
      </c>
      <c r="N96" s="82">
        <v>0</v>
      </c>
      <c r="O96" s="94">
        <v>0</v>
      </c>
      <c r="P96" s="141">
        <f t="shared" si="12"/>
        <v>0</v>
      </c>
      <c r="Q96" s="41"/>
      <c r="R96" s="83"/>
    </row>
    <row r="97" spans="2:19" ht="15" customHeight="1" thickBot="1">
      <c r="B97" s="236"/>
      <c r="C97" s="111" t="s">
        <v>61</v>
      </c>
      <c r="D97" s="81">
        <v>0</v>
      </c>
      <c r="E97" s="82">
        <v>0</v>
      </c>
      <c r="F97" s="82">
        <v>0</v>
      </c>
      <c r="G97" s="82">
        <v>0</v>
      </c>
      <c r="H97" s="82">
        <v>0</v>
      </c>
      <c r="I97" s="82">
        <v>0</v>
      </c>
      <c r="J97" s="82">
        <v>0</v>
      </c>
      <c r="K97" s="82">
        <v>0</v>
      </c>
      <c r="L97" s="82">
        <v>0</v>
      </c>
      <c r="M97" s="82">
        <v>0</v>
      </c>
      <c r="N97" s="82">
        <v>0</v>
      </c>
      <c r="O97" s="94">
        <v>0</v>
      </c>
      <c r="P97" s="141">
        <f t="shared" si="12"/>
        <v>0</v>
      </c>
      <c r="Q97" s="41"/>
      <c r="R97" s="83"/>
    </row>
    <row r="98" spans="2:19" ht="15" customHeight="1" thickBot="1">
      <c r="B98" s="236"/>
      <c r="C98" s="111" t="s">
        <v>62</v>
      </c>
      <c r="D98" s="81">
        <v>0</v>
      </c>
      <c r="E98" s="82">
        <v>0</v>
      </c>
      <c r="F98" s="82">
        <v>0</v>
      </c>
      <c r="G98" s="82">
        <v>0</v>
      </c>
      <c r="H98" s="82">
        <v>0</v>
      </c>
      <c r="I98" s="82">
        <v>0</v>
      </c>
      <c r="J98" s="82">
        <v>0</v>
      </c>
      <c r="K98" s="82">
        <v>0</v>
      </c>
      <c r="L98" s="82">
        <v>0</v>
      </c>
      <c r="M98" s="82">
        <v>0</v>
      </c>
      <c r="N98" s="82">
        <v>0</v>
      </c>
      <c r="O98" s="94">
        <v>0</v>
      </c>
      <c r="P98" s="141">
        <f t="shared" si="12"/>
        <v>0</v>
      </c>
      <c r="Q98" s="41"/>
      <c r="R98" s="83"/>
    </row>
    <row r="99" spans="2:19" ht="15" customHeight="1" thickBot="1">
      <c r="B99" s="236"/>
      <c r="C99" s="111" t="s">
        <v>63</v>
      </c>
      <c r="D99" s="81">
        <v>0</v>
      </c>
      <c r="E99" s="82">
        <v>0</v>
      </c>
      <c r="F99" s="82">
        <v>0</v>
      </c>
      <c r="G99" s="82">
        <v>0</v>
      </c>
      <c r="H99" s="82">
        <v>0</v>
      </c>
      <c r="I99" s="82">
        <v>0</v>
      </c>
      <c r="J99" s="82">
        <v>0</v>
      </c>
      <c r="K99" s="82">
        <v>0</v>
      </c>
      <c r="L99" s="82">
        <v>0</v>
      </c>
      <c r="M99" s="82">
        <v>0</v>
      </c>
      <c r="N99" s="82">
        <v>0</v>
      </c>
      <c r="O99" s="94">
        <v>0</v>
      </c>
      <c r="P99" s="141">
        <f t="shared" si="12"/>
        <v>0</v>
      </c>
      <c r="Q99" s="41"/>
      <c r="R99" s="83"/>
    </row>
    <row r="100" spans="2:19" ht="15" customHeight="1" thickBot="1">
      <c r="B100" s="236"/>
      <c r="C100" s="111" t="s">
        <v>64</v>
      </c>
      <c r="D100" s="81">
        <v>0</v>
      </c>
      <c r="E100" s="82">
        <v>0</v>
      </c>
      <c r="F100" s="82">
        <v>0</v>
      </c>
      <c r="G100" s="82">
        <v>0</v>
      </c>
      <c r="H100" s="82">
        <v>0</v>
      </c>
      <c r="I100" s="82">
        <v>0</v>
      </c>
      <c r="J100" s="82">
        <v>0</v>
      </c>
      <c r="K100" s="82">
        <v>0</v>
      </c>
      <c r="L100" s="82">
        <v>0</v>
      </c>
      <c r="M100" s="82">
        <v>0</v>
      </c>
      <c r="N100" s="82">
        <v>0</v>
      </c>
      <c r="O100" s="94">
        <v>0</v>
      </c>
      <c r="P100" s="141">
        <f t="shared" si="12"/>
        <v>0</v>
      </c>
      <c r="Q100" s="41"/>
      <c r="R100" s="83"/>
    </row>
    <row r="101" spans="2:19" ht="15" customHeight="1" thickBot="1">
      <c r="B101" s="236"/>
      <c r="C101" s="111" t="s">
        <v>65</v>
      </c>
      <c r="D101" s="81">
        <v>0</v>
      </c>
      <c r="E101" s="82">
        <v>0</v>
      </c>
      <c r="F101" s="82">
        <v>0</v>
      </c>
      <c r="G101" s="82">
        <v>0</v>
      </c>
      <c r="H101" s="82">
        <v>0</v>
      </c>
      <c r="I101" s="82">
        <v>0</v>
      </c>
      <c r="J101" s="82">
        <v>0</v>
      </c>
      <c r="K101" s="82">
        <v>0</v>
      </c>
      <c r="L101" s="82">
        <v>0</v>
      </c>
      <c r="M101" s="82">
        <v>0</v>
      </c>
      <c r="N101" s="82">
        <v>0</v>
      </c>
      <c r="O101" s="94">
        <v>0</v>
      </c>
      <c r="P101" s="141">
        <f t="shared" si="12"/>
        <v>0</v>
      </c>
      <c r="Q101" s="41"/>
      <c r="R101" s="83"/>
    </row>
    <row r="102" spans="2:19" ht="15" customHeight="1" thickBot="1">
      <c r="B102" s="236"/>
      <c r="C102" s="111" t="s">
        <v>66</v>
      </c>
      <c r="D102" s="81">
        <v>0</v>
      </c>
      <c r="E102" s="82">
        <v>0</v>
      </c>
      <c r="F102" s="82">
        <v>0</v>
      </c>
      <c r="G102" s="82">
        <v>0</v>
      </c>
      <c r="H102" s="82">
        <v>0</v>
      </c>
      <c r="I102" s="82">
        <v>0</v>
      </c>
      <c r="J102" s="82">
        <v>0</v>
      </c>
      <c r="K102" s="82">
        <v>0</v>
      </c>
      <c r="L102" s="82">
        <v>0</v>
      </c>
      <c r="M102" s="82">
        <v>0</v>
      </c>
      <c r="N102" s="82">
        <v>0</v>
      </c>
      <c r="O102" s="94">
        <v>0</v>
      </c>
      <c r="P102" s="141">
        <f t="shared" si="12"/>
        <v>0</v>
      </c>
      <c r="Q102" s="41"/>
      <c r="R102" s="83"/>
    </row>
    <row r="103" spans="2:19" ht="15" customHeight="1" thickBot="1">
      <c r="B103" s="236"/>
      <c r="C103" s="111" t="s">
        <v>67</v>
      </c>
      <c r="D103" s="81">
        <v>0</v>
      </c>
      <c r="E103" s="82">
        <v>0</v>
      </c>
      <c r="F103" s="82">
        <v>0</v>
      </c>
      <c r="G103" s="82">
        <v>0</v>
      </c>
      <c r="H103" s="82">
        <v>0</v>
      </c>
      <c r="I103" s="82">
        <v>0</v>
      </c>
      <c r="J103" s="82">
        <v>0</v>
      </c>
      <c r="K103" s="82">
        <v>0</v>
      </c>
      <c r="L103" s="82">
        <v>0</v>
      </c>
      <c r="M103" s="82">
        <v>0</v>
      </c>
      <c r="N103" s="82">
        <v>0</v>
      </c>
      <c r="O103" s="94">
        <v>0</v>
      </c>
      <c r="P103" s="141">
        <f t="shared" si="12"/>
        <v>0</v>
      </c>
      <c r="Q103" s="41"/>
      <c r="R103" s="83"/>
    </row>
    <row r="104" spans="2:19" ht="15" customHeight="1" thickBot="1">
      <c r="B104" s="236"/>
      <c r="C104" s="111" t="s">
        <v>68</v>
      </c>
      <c r="D104" s="81">
        <v>0</v>
      </c>
      <c r="E104" s="82">
        <v>0</v>
      </c>
      <c r="F104" s="82">
        <v>0</v>
      </c>
      <c r="G104" s="82">
        <v>0</v>
      </c>
      <c r="H104" s="82">
        <v>0</v>
      </c>
      <c r="I104" s="82">
        <v>0</v>
      </c>
      <c r="J104" s="82">
        <v>0</v>
      </c>
      <c r="K104" s="82">
        <v>0</v>
      </c>
      <c r="L104" s="82">
        <v>0</v>
      </c>
      <c r="M104" s="82">
        <v>0</v>
      </c>
      <c r="N104" s="82">
        <v>0</v>
      </c>
      <c r="O104" s="94">
        <v>0</v>
      </c>
      <c r="P104" s="141">
        <f t="shared" si="12"/>
        <v>0</v>
      </c>
      <c r="Q104" s="41"/>
      <c r="R104" s="83"/>
    </row>
    <row r="105" spans="2:19" ht="15" customHeight="1" thickBot="1">
      <c r="B105" s="236"/>
      <c r="C105" s="111" t="s">
        <v>69</v>
      </c>
      <c r="D105" s="81">
        <v>0</v>
      </c>
      <c r="E105" s="82">
        <v>0</v>
      </c>
      <c r="F105" s="82">
        <v>0</v>
      </c>
      <c r="G105" s="82">
        <v>0</v>
      </c>
      <c r="H105" s="82">
        <v>0</v>
      </c>
      <c r="I105" s="82">
        <v>0</v>
      </c>
      <c r="J105" s="82">
        <v>0</v>
      </c>
      <c r="K105" s="82">
        <v>0</v>
      </c>
      <c r="L105" s="82">
        <v>0</v>
      </c>
      <c r="M105" s="82">
        <v>0</v>
      </c>
      <c r="N105" s="82">
        <v>0</v>
      </c>
      <c r="O105" s="94">
        <v>0</v>
      </c>
      <c r="P105" s="141">
        <f t="shared" si="12"/>
        <v>0</v>
      </c>
      <c r="Q105" s="41"/>
      <c r="R105" s="83"/>
    </row>
    <row r="106" spans="2:19" ht="15" customHeight="1" thickBot="1">
      <c r="B106" s="236"/>
      <c r="C106" s="111" t="s">
        <v>70</v>
      </c>
      <c r="D106" s="81">
        <v>0</v>
      </c>
      <c r="E106" s="82">
        <v>0</v>
      </c>
      <c r="F106" s="82">
        <v>0</v>
      </c>
      <c r="G106" s="82">
        <v>0</v>
      </c>
      <c r="H106" s="82">
        <v>0</v>
      </c>
      <c r="I106" s="82">
        <v>0</v>
      </c>
      <c r="J106" s="82">
        <v>0</v>
      </c>
      <c r="K106" s="82">
        <v>0</v>
      </c>
      <c r="L106" s="82">
        <v>0</v>
      </c>
      <c r="M106" s="82">
        <v>0</v>
      </c>
      <c r="N106" s="82">
        <v>0</v>
      </c>
      <c r="O106" s="94">
        <v>0</v>
      </c>
      <c r="P106" s="141">
        <f t="shared" si="12"/>
        <v>0</v>
      </c>
      <c r="R106" s="83"/>
    </row>
    <row r="107" spans="2:19" ht="15" customHeight="1" thickBot="1">
      <c r="B107" s="236"/>
      <c r="C107" s="111" t="s">
        <v>71</v>
      </c>
      <c r="D107" s="81">
        <v>0</v>
      </c>
      <c r="E107" s="82">
        <v>0</v>
      </c>
      <c r="F107" s="82">
        <v>0</v>
      </c>
      <c r="G107" s="82">
        <v>0</v>
      </c>
      <c r="H107" s="82">
        <v>0</v>
      </c>
      <c r="I107" s="82">
        <v>0</v>
      </c>
      <c r="J107" s="82">
        <v>0</v>
      </c>
      <c r="K107" s="82">
        <v>0</v>
      </c>
      <c r="L107" s="82">
        <v>0</v>
      </c>
      <c r="M107" s="82">
        <v>0</v>
      </c>
      <c r="N107" s="82">
        <v>0</v>
      </c>
      <c r="O107" s="94">
        <v>0</v>
      </c>
      <c r="P107" s="141">
        <f t="shared" si="12"/>
        <v>0</v>
      </c>
      <c r="R107" s="83"/>
    </row>
    <row r="108" spans="2:19" ht="15" customHeight="1" thickBot="1">
      <c r="B108" s="236"/>
      <c r="C108" s="111" t="s">
        <v>72</v>
      </c>
      <c r="D108" s="81">
        <v>0</v>
      </c>
      <c r="E108" s="82">
        <v>0</v>
      </c>
      <c r="F108" s="82">
        <v>0</v>
      </c>
      <c r="G108" s="82">
        <v>0</v>
      </c>
      <c r="H108" s="82">
        <v>0</v>
      </c>
      <c r="I108" s="82">
        <v>0</v>
      </c>
      <c r="J108" s="82">
        <v>0</v>
      </c>
      <c r="K108" s="82">
        <v>0</v>
      </c>
      <c r="L108" s="82">
        <v>0</v>
      </c>
      <c r="M108" s="82">
        <v>0</v>
      </c>
      <c r="N108" s="82">
        <v>0</v>
      </c>
      <c r="O108" s="94">
        <v>0</v>
      </c>
      <c r="P108" s="141">
        <f t="shared" si="12"/>
        <v>0</v>
      </c>
      <c r="R108" s="83"/>
    </row>
    <row r="109" spans="2:19" ht="15" customHeight="1" thickBot="1">
      <c r="B109" s="236"/>
      <c r="C109" s="111" t="s">
        <v>134</v>
      </c>
      <c r="D109" s="81">
        <v>0</v>
      </c>
      <c r="E109" s="82">
        <v>0</v>
      </c>
      <c r="F109" s="82">
        <v>0</v>
      </c>
      <c r="G109" s="82">
        <v>0</v>
      </c>
      <c r="H109" s="82">
        <v>0</v>
      </c>
      <c r="I109" s="82">
        <v>0</v>
      </c>
      <c r="J109" s="82">
        <v>0</v>
      </c>
      <c r="K109" s="82">
        <v>0</v>
      </c>
      <c r="L109" s="82">
        <v>0</v>
      </c>
      <c r="M109" s="82">
        <v>0</v>
      </c>
      <c r="N109" s="82">
        <v>0</v>
      </c>
      <c r="O109" s="94">
        <v>0</v>
      </c>
      <c r="P109" s="141">
        <f t="shared" si="12"/>
        <v>0</v>
      </c>
      <c r="R109" s="83"/>
    </row>
    <row r="110" spans="2:19" ht="14.25" customHeight="1" thickBot="1">
      <c r="B110" s="236"/>
      <c r="C110" s="135" t="s">
        <v>74</v>
      </c>
      <c r="D110" s="81">
        <v>0</v>
      </c>
      <c r="E110" s="82">
        <v>0</v>
      </c>
      <c r="F110" s="82">
        <v>0</v>
      </c>
      <c r="G110" s="82">
        <v>0</v>
      </c>
      <c r="H110" s="82">
        <v>0</v>
      </c>
      <c r="I110" s="82">
        <v>0</v>
      </c>
      <c r="J110" s="82">
        <v>0</v>
      </c>
      <c r="K110" s="82">
        <v>0</v>
      </c>
      <c r="L110" s="82">
        <v>0</v>
      </c>
      <c r="M110" s="82">
        <v>0</v>
      </c>
      <c r="N110" s="82">
        <v>0</v>
      </c>
      <c r="O110" s="94">
        <v>0</v>
      </c>
      <c r="P110" s="141">
        <f t="shared" si="12"/>
        <v>0</v>
      </c>
      <c r="R110" s="83"/>
      <c r="S110" s="215" t="s">
        <v>109</v>
      </c>
    </row>
    <row r="111" spans="2:19" ht="15" customHeight="1" thickBot="1">
      <c r="B111" s="236"/>
      <c r="C111" s="125" t="s">
        <v>23</v>
      </c>
      <c r="D111" s="81">
        <v>0</v>
      </c>
      <c r="E111" s="82">
        <v>0</v>
      </c>
      <c r="F111" s="82">
        <v>0</v>
      </c>
      <c r="G111" s="82">
        <v>0</v>
      </c>
      <c r="H111" s="82">
        <v>0</v>
      </c>
      <c r="I111" s="82">
        <v>0</v>
      </c>
      <c r="J111" s="82">
        <v>0</v>
      </c>
      <c r="K111" s="82">
        <v>0</v>
      </c>
      <c r="L111" s="82">
        <v>0</v>
      </c>
      <c r="M111" s="82">
        <v>0</v>
      </c>
      <c r="N111" s="82">
        <v>0</v>
      </c>
      <c r="O111" s="94">
        <v>0</v>
      </c>
      <c r="P111" s="141">
        <f t="shared" si="12"/>
        <v>0</v>
      </c>
      <c r="R111" s="83"/>
      <c r="S111" s="236"/>
    </row>
    <row r="112" spans="2:19" ht="15" customHeight="1" thickBot="1">
      <c r="B112" s="236"/>
      <c r="C112" s="125" t="s">
        <v>23</v>
      </c>
      <c r="D112" s="81">
        <v>0</v>
      </c>
      <c r="E112" s="82">
        <v>0</v>
      </c>
      <c r="F112" s="82">
        <v>0</v>
      </c>
      <c r="G112" s="82">
        <v>0</v>
      </c>
      <c r="H112" s="82">
        <v>0</v>
      </c>
      <c r="I112" s="82">
        <v>0</v>
      </c>
      <c r="J112" s="82">
        <v>0</v>
      </c>
      <c r="K112" s="82">
        <v>0</v>
      </c>
      <c r="L112" s="82">
        <v>0</v>
      </c>
      <c r="M112" s="82">
        <v>0</v>
      </c>
      <c r="N112" s="82">
        <v>0</v>
      </c>
      <c r="O112" s="94">
        <v>0</v>
      </c>
      <c r="P112" s="141">
        <f t="shared" si="12"/>
        <v>0</v>
      </c>
      <c r="R112" s="83"/>
      <c r="S112" s="236"/>
    </row>
    <row r="113" spans="2:19" ht="15" customHeight="1" thickBot="1">
      <c r="B113" s="236"/>
      <c r="C113" s="125" t="s">
        <v>23</v>
      </c>
      <c r="D113" s="81">
        <v>0</v>
      </c>
      <c r="E113" s="82">
        <v>0</v>
      </c>
      <c r="F113" s="82">
        <v>0</v>
      </c>
      <c r="G113" s="82">
        <v>0</v>
      </c>
      <c r="H113" s="82">
        <v>0</v>
      </c>
      <c r="I113" s="82">
        <v>0</v>
      </c>
      <c r="J113" s="82">
        <v>0</v>
      </c>
      <c r="K113" s="82">
        <v>0</v>
      </c>
      <c r="L113" s="82">
        <v>0</v>
      </c>
      <c r="M113" s="82">
        <v>0</v>
      </c>
      <c r="N113" s="82">
        <v>0</v>
      </c>
      <c r="O113" s="94">
        <v>0</v>
      </c>
      <c r="P113" s="141">
        <f t="shared" si="12"/>
        <v>0</v>
      </c>
      <c r="R113" s="83"/>
      <c r="S113" s="236"/>
    </row>
    <row r="114" spans="2:19" ht="15" customHeight="1" thickBot="1">
      <c r="B114" s="236"/>
      <c r="C114" s="125" t="s">
        <v>23</v>
      </c>
      <c r="D114" s="55">
        <v>0</v>
      </c>
      <c r="E114" s="142">
        <v>0</v>
      </c>
      <c r="F114" s="142">
        <v>0</v>
      </c>
      <c r="G114" s="142">
        <v>0</v>
      </c>
      <c r="H114" s="142">
        <v>0</v>
      </c>
      <c r="I114" s="142">
        <v>0</v>
      </c>
      <c r="J114" s="142">
        <v>0</v>
      </c>
      <c r="K114" s="142">
        <v>0</v>
      </c>
      <c r="L114" s="142">
        <v>0</v>
      </c>
      <c r="M114" s="142">
        <v>0</v>
      </c>
      <c r="N114" s="142">
        <v>0</v>
      </c>
      <c r="O114" s="143">
        <v>0</v>
      </c>
      <c r="P114" s="141">
        <f t="shared" si="12"/>
        <v>0</v>
      </c>
      <c r="R114" s="136"/>
      <c r="S114" s="237"/>
    </row>
    <row r="115" spans="2:19" ht="15" customHeight="1" thickBot="1">
      <c r="B115" s="236"/>
      <c r="C115" s="118" t="s">
        <v>135</v>
      </c>
      <c r="D115" s="86">
        <f t="shared" ref="D115:P115" si="13">SUM(D110:D114)</f>
        <v>0</v>
      </c>
      <c r="E115" s="144">
        <f t="shared" si="13"/>
        <v>0</v>
      </c>
      <c r="F115" s="144">
        <f t="shared" si="13"/>
        <v>0</v>
      </c>
      <c r="G115" s="144">
        <f t="shared" si="13"/>
        <v>0</v>
      </c>
      <c r="H115" s="144">
        <f t="shared" si="13"/>
        <v>0</v>
      </c>
      <c r="I115" s="144">
        <f t="shared" si="13"/>
        <v>0</v>
      </c>
      <c r="J115" s="144">
        <f t="shared" si="13"/>
        <v>0</v>
      </c>
      <c r="K115" s="144">
        <f t="shared" si="13"/>
        <v>0</v>
      </c>
      <c r="L115" s="144">
        <f t="shared" si="13"/>
        <v>0</v>
      </c>
      <c r="M115" s="144">
        <f t="shared" si="13"/>
        <v>0</v>
      </c>
      <c r="N115" s="144">
        <f t="shared" si="13"/>
        <v>0</v>
      </c>
      <c r="O115" s="126">
        <f t="shared" si="13"/>
        <v>0</v>
      </c>
      <c r="P115" s="126">
        <f t="shared" si="13"/>
        <v>0</v>
      </c>
      <c r="R115" s="132"/>
    </row>
    <row r="116" spans="2:19" ht="6.75" customHeight="1" thickBot="1">
      <c r="B116" s="236"/>
      <c r="H116" s="137"/>
      <c r="I116" s="137"/>
    </row>
    <row r="117" spans="2:19" ht="15" customHeight="1" thickBot="1">
      <c r="B117" s="236"/>
      <c r="C117" s="138" t="s">
        <v>136</v>
      </c>
      <c r="D117" s="121">
        <f t="shared" ref="D117:P117" si="14">SUM(D115,D87:D109)</f>
        <v>0</v>
      </c>
      <c r="E117" s="121">
        <f t="shared" si="14"/>
        <v>0</v>
      </c>
      <c r="F117" s="121">
        <f t="shared" si="14"/>
        <v>0</v>
      </c>
      <c r="G117" s="121">
        <f t="shared" si="14"/>
        <v>0</v>
      </c>
      <c r="H117" s="121">
        <f t="shared" si="14"/>
        <v>0</v>
      </c>
      <c r="I117" s="121">
        <f t="shared" si="14"/>
        <v>0</v>
      </c>
      <c r="J117" s="121">
        <f t="shared" si="14"/>
        <v>0</v>
      </c>
      <c r="K117" s="121">
        <f t="shared" si="14"/>
        <v>0</v>
      </c>
      <c r="L117" s="121">
        <f t="shared" si="14"/>
        <v>0</v>
      </c>
      <c r="M117" s="121">
        <f t="shared" si="14"/>
        <v>0</v>
      </c>
      <c r="N117" s="121">
        <f t="shared" si="14"/>
        <v>0</v>
      </c>
      <c r="O117" s="155">
        <f t="shared" si="14"/>
        <v>0</v>
      </c>
      <c r="P117" s="155">
        <f t="shared" si="14"/>
        <v>0</v>
      </c>
    </row>
    <row r="118" spans="2:19" ht="6.75" customHeight="1" thickBot="1">
      <c r="B118" s="236"/>
    </row>
    <row r="119" spans="2:19" ht="15" customHeight="1" thickBot="1">
      <c r="B119" s="237"/>
      <c r="C119" s="138" t="s">
        <v>77</v>
      </c>
      <c r="D119" s="121">
        <f t="shared" ref="D119:P119" si="15">D56+D84+D117</f>
        <v>0</v>
      </c>
      <c r="E119" s="121">
        <f t="shared" si="15"/>
        <v>0</v>
      </c>
      <c r="F119" s="121">
        <f t="shared" si="15"/>
        <v>0</v>
      </c>
      <c r="G119" s="121">
        <f t="shared" si="15"/>
        <v>0</v>
      </c>
      <c r="H119" s="121">
        <f t="shared" si="15"/>
        <v>0</v>
      </c>
      <c r="I119" s="121">
        <f t="shared" si="15"/>
        <v>0</v>
      </c>
      <c r="J119" s="121">
        <f t="shared" si="15"/>
        <v>0</v>
      </c>
      <c r="K119" s="121">
        <f t="shared" si="15"/>
        <v>0</v>
      </c>
      <c r="L119" s="121">
        <f t="shared" si="15"/>
        <v>0</v>
      </c>
      <c r="M119" s="121">
        <f t="shared" si="15"/>
        <v>0</v>
      </c>
      <c r="N119" s="121">
        <f t="shared" si="15"/>
        <v>0</v>
      </c>
      <c r="O119" s="155">
        <f t="shared" si="15"/>
        <v>0</v>
      </c>
      <c r="P119" s="155">
        <f t="shared" si="15"/>
        <v>0</v>
      </c>
      <c r="Q119" s="103"/>
    </row>
    <row r="120" spans="2:19" ht="15" customHeight="1" thickBot="1">
      <c r="B120" s="156"/>
      <c r="C120" s="157"/>
      <c r="D120" s="158"/>
      <c r="E120" s="158"/>
      <c r="F120" s="158"/>
      <c r="G120" s="158"/>
      <c r="H120" s="158"/>
      <c r="I120" s="158"/>
      <c r="J120" s="158"/>
      <c r="K120" s="158"/>
      <c r="L120" s="158"/>
      <c r="M120" s="158"/>
      <c r="N120" s="158"/>
      <c r="O120" s="158"/>
      <c r="P120" s="158"/>
      <c r="Q120" s="103"/>
    </row>
    <row r="121" spans="2:19" ht="12.75" customHeight="1" thickBot="1">
      <c r="C121" s="159" t="s">
        <v>137</v>
      </c>
      <c r="D121" s="160">
        <v>0</v>
      </c>
      <c r="E121" s="161">
        <f t="shared" ref="E121:P121" si="16">D125</f>
        <v>0</v>
      </c>
      <c r="F121" s="161">
        <f t="shared" si="16"/>
        <v>0</v>
      </c>
      <c r="G121" s="161">
        <f t="shared" si="16"/>
        <v>0</v>
      </c>
      <c r="H121" s="161">
        <f t="shared" si="16"/>
        <v>0</v>
      </c>
      <c r="I121" s="161">
        <f t="shared" si="16"/>
        <v>0</v>
      </c>
      <c r="J121" s="161">
        <f t="shared" si="16"/>
        <v>0</v>
      </c>
      <c r="K121" s="161">
        <f t="shared" si="16"/>
        <v>0</v>
      </c>
      <c r="L121" s="161">
        <f t="shared" si="16"/>
        <v>0</v>
      </c>
      <c r="M121" s="161">
        <f t="shared" si="16"/>
        <v>0</v>
      </c>
      <c r="N121" s="161">
        <f t="shared" si="16"/>
        <v>0</v>
      </c>
      <c r="O121" s="162">
        <f t="shared" si="16"/>
        <v>0</v>
      </c>
      <c r="P121" s="162">
        <f t="shared" si="16"/>
        <v>0</v>
      </c>
      <c r="Q121" s="163"/>
      <c r="R121" s="61"/>
    </row>
    <row r="122" spans="2:19" ht="12.75" customHeight="1" thickBot="1">
      <c r="C122" s="92"/>
      <c r="D122" s="164"/>
      <c r="E122" s="164"/>
      <c r="F122" s="164"/>
      <c r="G122" s="164"/>
      <c r="H122" s="164"/>
      <c r="I122" s="164"/>
      <c r="J122" s="164"/>
      <c r="K122" s="164"/>
      <c r="L122" s="164"/>
      <c r="M122" s="164"/>
      <c r="N122" s="164"/>
      <c r="O122" s="164"/>
      <c r="P122" s="164"/>
      <c r="Q122" s="92"/>
    </row>
    <row r="123" spans="2:19" ht="12.75" customHeight="1" thickBot="1">
      <c r="C123" s="159" t="s">
        <v>138</v>
      </c>
      <c r="D123" s="160">
        <f t="shared" ref="D123:P123" si="17">D41-D119</f>
        <v>0</v>
      </c>
      <c r="E123" s="160">
        <f t="shared" si="17"/>
        <v>0</v>
      </c>
      <c r="F123" s="160">
        <f t="shared" si="17"/>
        <v>0</v>
      </c>
      <c r="G123" s="160">
        <f t="shared" si="17"/>
        <v>0</v>
      </c>
      <c r="H123" s="160">
        <f t="shared" si="17"/>
        <v>0</v>
      </c>
      <c r="I123" s="160">
        <f t="shared" si="17"/>
        <v>0</v>
      </c>
      <c r="J123" s="160">
        <f t="shared" si="17"/>
        <v>0</v>
      </c>
      <c r="K123" s="160">
        <f t="shared" si="17"/>
        <v>0</v>
      </c>
      <c r="L123" s="160">
        <f t="shared" si="17"/>
        <v>0</v>
      </c>
      <c r="M123" s="160">
        <f t="shared" si="17"/>
        <v>0</v>
      </c>
      <c r="N123" s="160">
        <f t="shared" si="17"/>
        <v>0</v>
      </c>
      <c r="O123" s="165">
        <f t="shared" si="17"/>
        <v>0</v>
      </c>
      <c r="P123" s="165">
        <f t="shared" si="17"/>
        <v>0</v>
      </c>
      <c r="Q123" s="92"/>
      <c r="R123" s="61"/>
    </row>
    <row r="124" spans="2:19" ht="12.75" customHeight="1" thickBot="1">
      <c r="C124" s="92"/>
      <c r="D124" s="166"/>
      <c r="E124" s="166"/>
      <c r="F124" s="166"/>
      <c r="G124" s="166"/>
      <c r="H124" s="166"/>
      <c r="I124" s="166"/>
      <c r="J124" s="166"/>
      <c r="K124" s="166"/>
      <c r="L124" s="166"/>
      <c r="M124" s="166"/>
      <c r="N124" s="166"/>
      <c r="O124" s="166"/>
      <c r="P124" s="166"/>
      <c r="Q124" s="92"/>
    </row>
    <row r="125" spans="2:19" ht="12.75" customHeight="1" thickBot="1">
      <c r="C125" s="159" t="s">
        <v>139</v>
      </c>
      <c r="D125" s="160">
        <f t="shared" ref="D125:P125" si="18">D121+D123</f>
        <v>0</v>
      </c>
      <c r="E125" s="161">
        <f t="shared" si="18"/>
        <v>0</v>
      </c>
      <c r="F125" s="161">
        <f t="shared" si="18"/>
        <v>0</v>
      </c>
      <c r="G125" s="161">
        <f t="shared" si="18"/>
        <v>0</v>
      </c>
      <c r="H125" s="161">
        <f t="shared" si="18"/>
        <v>0</v>
      </c>
      <c r="I125" s="161">
        <f t="shared" si="18"/>
        <v>0</v>
      </c>
      <c r="J125" s="161">
        <f t="shared" si="18"/>
        <v>0</v>
      </c>
      <c r="K125" s="161">
        <f t="shared" si="18"/>
        <v>0</v>
      </c>
      <c r="L125" s="161">
        <f t="shared" si="18"/>
        <v>0</v>
      </c>
      <c r="M125" s="161">
        <f t="shared" si="18"/>
        <v>0</v>
      </c>
      <c r="N125" s="161">
        <f t="shared" si="18"/>
        <v>0</v>
      </c>
      <c r="O125" s="162">
        <f t="shared" si="18"/>
        <v>0</v>
      </c>
      <c r="P125" s="162">
        <f t="shared" si="18"/>
        <v>0</v>
      </c>
      <c r="Q125" s="167"/>
      <c r="R125" s="61"/>
    </row>
    <row r="126" spans="2:19" ht="15" customHeight="1">
      <c r="D126" s="99"/>
      <c r="E126" s="99"/>
      <c r="F126" s="99"/>
      <c r="G126" s="99"/>
      <c r="H126" s="99"/>
      <c r="I126" s="99"/>
      <c r="J126" s="99"/>
      <c r="K126" s="99"/>
      <c r="L126" s="99"/>
      <c r="N126" s="99"/>
      <c r="O126" s="103"/>
      <c r="P126" s="103"/>
      <c r="Q126" s="103"/>
    </row>
    <row r="127" spans="2:19" ht="12.75" customHeight="1"/>
    <row r="128" spans="2:19"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38">
    <mergeCell ref="B43:B119"/>
    <mergeCell ref="C43:R43"/>
    <mergeCell ref="S49:S53"/>
    <mergeCell ref="C58:R58"/>
    <mergeCell ref="S59:S63"/>
    <mergeCell ref="S65:S69"/>
    <mergeCell ref="S71:S75"/>
    <mergeCell ref="S77:S81"/>
    <mergeCell ref="C86:R86"/>
    <mergeCell ref="S110:S114"/>
    <mergeCell ref="C33:F33"/>
    <mergeCell ref="H33:J33"/>
    <mergeCell ref="S34:S38"/>
    <mergeCell ref="G4:I4"/>
    <mergeCell ref="G5:I5"/>
    <mergeCell ref="G6:I6"/>
    <mergeCell ref="S19:S23"/>
    <mergeCell ref="C25:F25"/>
    <mergeCell ref="H25:J25"/>
    <mergeCell ref="C27:F27"/>
    <mergeCell ref="H27:J27"/>
    <mergeCell ref="C29:F29"/>
    <mergeCell ref="H29:J29"/>
    <mergeCell ref="C11:F11"/>
    <mergeCell ref="H11:J11"/>
    <mergeCell ref="C14:F14"/>
    <mergeCell ref="B2:G2"/>
    <mergeCell ref="D5:F5"/>
    <mergeCell ref="D4:F4"/>
    <mergeCell ref="D6:F6"/>
    <mergeCell ref="H31:J31"/>
    <mergeCell ref="B10:B41"/>
    <mergeCell ref="H14:J14"/>
    <mergeCell ref="C16:F16"/>
    <mergeCell ref="H16:J16"/>
    <mergeCell ref="C18:F18"/>
    <mergeCell ref="H18:J18"/>
    <mergeCell ref="C31:F31"/>
  </mergeCells>
  <conditionalFormatting sqref="D121:P121 D123:P123 D125:P125">
    <cfRule type="cellIs" dxfId="2" priority="2" operator="equal">
      <formula>0</formula>
    </cfRule>
    <cfRule type="cellIs" dxfId="1" priority="3" operator="greaterThan">
      <formula>0</formula>
    </cfRule>
  </conditionalFormatting>
  <conditionalFormatting sqref="D121:Q125">
    <cfRule type="cellIs" dxfId="0" priority="1" operator="lessThan">
      <formula>0</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C874BC87D91741AEE5B480D3F13757" ma:contentTypeVersion="16" ma:contentTypeDescription="Create a new document." ma:contentTypeScope="" ma:versionID="71af31e0c74651ad5745fd8a638b55fe">
  <xsd:schema xmlns:xsd="http://www.w3.org/2001/XMLSchema" xmlns:xs="http://www.w3.org/2001/XMLSchema" xmlns:p="http://schemas.microsoft.com/office/2006/metadata/properties" xmlns:ns2="4d4a1d69-b40a-4c8f-8366-7c9333285676" xmlns:ns3="a41ce101-3849-45f1-9988-018738044abc" targetNamespace="http://schemas.microsoft.com/office/2006/metadata/properties" ma:root="true" ma:fieldsID="235e8b064f343fd44bd36614628b9f59" ns2:_="" ns3:_="">
    <xsd:import namespace="4d4a1d69-b40a-4c8f-8366-7c9333285676"/>
    <xsd:import namespace="a41ce101-3849-45f1-9988-018738044a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a1d69-b40a-4c8f-8366-7c9333285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ce101-3849-45f1-9988-018738044a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3a6aa54-bd47-4abd-9044-0de59bbc66df}" ma:internalName="TaxCatchAll" ma:showField="CatchAllData" ma:web="a41ce101-3849-45f1-9988-018738044a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76D501-110A-4EA2-8105-C95DD0A5EE8F}"/>
</file>

<file path=customXml/itemProps2.xml><?xml version="1.0" encoding="utf-8"?>
<ds:datastoreItem xmlns:ds="http://schemas.openxmlformats.org/officeDocument/2006/customXml" ds:itemID="{27E17541-9D2F-4865-A8D0-F89A2769DD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Hammersley</dc:creator>
  <cp:keywords/>
  <dc:description/>
  <cp:lastModifiedBy>X</cp:lastModifiedBy>
  <cp:revision/>
  <dcterms:created xsi:type="dcterms:W3CDTF">2021-10-26T13:41:24Z</dcterms:created>
  <dcterms:modified xsi:type="dcterms:W3CDTF">2024-01-10T11:08:12Z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0x010100A6C874BC87D91741AEE5B480D3F13757</vt:lpwstr>
  </property>
  <property fmtid="{D5CDD505-2E9C-101B-9397-08002B2CF9AE}" pid="3" name="lcf76f155ced4ddcb4097134ff3c332f">
    <vt:lpwstr/>
  </property>
  <property fmtid="{D5CDD505-2E9C-101B-9397-08002B2CF9AE}" pid="4" name="TaxCatchAll">
    <vt:lpwstr/>
  </property>
</Properties>
</file>