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s.local\Data\UserData\jworthington\Documents\documents for website\"/>
    </mc:Choice>
  </mc:AlternateContent>
  <xr:revisionPtr revIDLastSave="0" documentId="8_{BDE3880D-A419-414B-ABFD-7CFAF4981AFF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Cashflow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5" i="1" l="1"/>
  <c r="P45" i="1" s="1"/>
  <c r="O46" i="1"/>
  <c r="P46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28" i="1"/>
  <c r="P28" i="1" s="1"/>
  <c r="O42" i="1"/>
  <c r="P42" i="1" s="1"/>
  <c r="O43" i="1"/>
  <c r="P43" i="1"/>
  <c r="B48" i="1" l="1"/>
  <c r="B22" i="1"/>
  <c r="B52" i="1" l="1"/>
  <c r="N22" i="1" l="1"/>
  <c r="M22" i="1"/>
  <c r="L22" i="1"/>
  <c r="K22" i="1"/>
  <c r="J22" i="1"/>
  <c r="I22" i="1"/>
  <c r="H22" i="1"/>
  <c r="G22" i="1"/>
  <c r="F22" i="1"/>
  <c r="E22" i="1"/>
  <c r="D22" i="1"/>
  <c r="C22" i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P47" i="1" s="1"/>
  <c r="O44" i="1"/>
  <c r="P44" i="1" s="1"/>
  <c r="O27" i="1"/>
  <c r="P27" i="1" s="1"/>
  <c r="F52" i="1" l="1"/>
  <c r="H52" i="1"/>
  <c r="J52" i="1"/>
  <c r="L52" i="1"/>
  <c r="G52" i="1"/>
  <c r="I52" i="1"/>
  <c r="K52" i="1"/>
  <c r="M52" i="1"/>
  <c r="N52" i="1"/>
  <c r="O22" i="1"/>
  <c r="P22" i="1" s="1"/>
  <c r="D52" i="1"/>
  <c r="E52" i="1"/>
  <c r="C52" i="1"/>
  <c r="C54" i="1" s="1"/>
  <c r="D50" i="1" s="1"/>
  <c r="D54" i="1" l="1"/>
  <c r="O48" i="1" l="1"/>
  <c r="E50" i="1"/>
  <c r="E54" i="1" s="1"/>
  <c r="F50" i="1" l="1"/>
  <c r="F54" i="1" s="1"/>
  <c r="P48" i="1"/>
  <c r="P52" i="1" s="1"/>
  <c r="O52" i="1"/>
  <c r="G50" i="1" l="1"/>
  <c r="G54" i="1" s="1"/>
  <c r="H50" i="1" l="1"/>
  <c r="H54" i="1" s="1"/>
  <c r="I50" i="1" l="1"/>
  <c r="I54" i="1" s="1"/>
  <c r="J50" i="1" l="1"/>
  <c r="J54" i="1" s="1"/>
  <c r="K50" i="1" l="1"/>
  <c r="K54" i="1" s="1"/>
  <c r="L50" i="1" l="1"/>
  <c r="L54" i="1" s="1"/>
  <c r="M50" i="1" l="1"/>
  <c r="M54" i="1" s="1"/>
  <c r="N50" i="1" l="1"/>
  <c r="N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5" authorId="0" shapeId="0" xr:uid="{00000000-0006-0000-0000-000001000000}">
      <text>
        <r>
          <rPr>
            <b/>
            <sz val="10"/>
            <color indexed="81"/>
            <rFont val="Arial"/>
            <family val="2"/>
          </rPr>
          <t xml:space="preserve">Arts Council England:
</t>
        </r>
        <r>
          <rPr>
            <sz val="10"/>
            <color indexed="81"/>
            <rFont val="Arial"/>
            <family val="2"/>
          </rPr>
          <t>Insert month number here, i.e., 1, 2, 3, etc.</t>
        </r>
        <r>
          <rPr>
            <sz val="14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<sst xmlns="http://schemas.openxmlformats.org/spreadsheetml/2006/main" count="115" uniqueCount="74">
  <si>
    <t>Expenditure</t>
  </si>
  <si>
    <t>TOTAL</t>
  </si>
  <si>
    <t>TOTAL EXPENDITURE</t>
  </si>
  <si>
    <t>Income</t>
  </si>
  <si>
    <t>TOTAL INCOME</t>
  </si>
  <si>
    <t>BALANCE B/F</t>
  </si>
  <si>
    <t>SURPLUS/(DEFICIT)</t>
  </si>
  <si>
    <t>BALANCE C/F</t>
  </si>
  <si>
    <t>Instructions</t>
  </si>
  <si>
    <t>All amounts should be entered as a positive.</t>
  </si>
  <si>
    <t>Budget</t>
  </si>
  <si>
    <t>Variance</t>
  </si>
  <si>
    <t>Organisation name:</t>
  </si>
  <si>
    <t>Financial year end date</t>
  </si>
  <si>
    <t>Cashflow</t>
  </si>
  <si>
    <t>Do not edit cells with the following colour:</t>
  </si>
  <si>
    <t>The carry forward figure from the end of the previous year should be entered in  the cell marked with the following colour:</t>
  </si>
  <si>
    <t>The information must be kept up to date in cells marked with the following colour:</t>
  </si>
  <si>
    <t>Actual</t>
  </si>
  <si>
    <t>Budget/actual?</t>
  </si>
  <si>
    <t>Change budget/actual heading from budget to actual using dropdown after each complete month.</t>
  </si>
  <si>
    <t>Original budget</t>
  </si>
  <si>
    <t>Period No:</t>
  </si>
  <si>
    <t>Period 2</t>
  </si>
  <si>
    <t>Period 1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</si>
  <si>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</si>
  <si>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</si>
  <si>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</si>
  <si>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</si>
  <si>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</si>
  <si>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</si>
  <si>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</si>
  <si>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</si>
  <si>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</si>
  <si>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</si>
  <si>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HLF</t>
  </si>
  <si>
    <t>Other Lottery Grants</t>
  </si>
  <si>
    <t>Local Authority Income</t>
  </si>
  <si>
    <t>Other Public Subsidy</t>
  </si>
  <si>
    <t>Earned Income - e.g generated income</t>
  </si>
  <si>
    <t>Contributed income - e.g sponsorship, donations</t>
  </si>
  <si>
    <t>Investment Income</t>
  </si>
  <si>
    <t>Other Income</t>
  </si>
  <si>
    <t>Arts Council England - other</t>
  </si>
  <si>
    <t>Salaries</t>
  </si>
  <si>
    <t>National Insurance</t>
  </si>
  <si>
    <t>Pension Costs</t>
  </si>
  <si>
    <t>Temporary Staff</t>
  </si>
  <si>
    <t>Artistic spend</t>
  </si>
  <si>
    <t>Artists' fees</t>
  </si>
  <si>
    <t>Rent</t>
  </si>
  <si>
    <t>Rates</t>
  </si>
  <si>
    <t>Heat/Light/Water</t>
  </si>
  <si>
    <t>Print/Post/Stationery</t>
  </si>
  <si>
    <t>Advertising &amp; Promotion</t>
  </si>
  <si>
    <t>Consultants Fees &amp; Subscriptions</t>
  </si>
  <si>
    <t xml:space="preserve">Legal &amp; Professional </t>
  </si>
  <si>
    <t>Audit &amp; Accountancy</t>
  </si>
  <si>
    <t>Bank Charges</t>
  </si>
  <si>
    <t>Insurance</t>
  </si>
  <si>
    <t>2020/21</t>
  </si>
  <si>
    <t>ACE NPO</t>
  </si>
  <si>
    <t>DCMS - Cultural Recovery Grants</t>
  </si>
  <si>
    <t>Reserves</t>
  </si>
  <si>
    <t>Telephone &amp; internet</t>
  </si>
  <si>
    <t>PPE and social distancing equipment</t>
  </si>
  <si>
    <t>Redundancy costs</t>
  </si>
  <si>
    <t>Financial year for 6 month cashflow:</t>
  </si>
  <si>
    <t>Financial years for 12 month cashflow:</t>
  </si>
  <si>
    <t>2020/21 to 2021/22</t>
  </si>
  <si>
    <t>31/03/2021 (6 month)</t>
  </si>
  <si>
    <t>31/03/2022 (12 month)</t>
  </si>
  <si>
    <t>Cleaning/deep clean</t>
  </si>
  <si>
    <t>IT equipment &amp; asset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</si>
</sst>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(#,##0.00\)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sz val="14"/>
      <color indexed="8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1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38" fontId="0" fillId="0" borderId="0" xfId="0" applyNumberFormat="1"/>
    <xf numFmtId="38" fontId="9" fillId="0" borderId="0" xfId="0" applyNumberFormat="1" applyFont="1"/>
    <xf numFmtId="38" fontId="6" fillId="0" borderId="0" xfId="0" applyNumberFormat="1" applyFont="1"/>
    <xf numFmtId="38" fontId="7" fillId="0" borderId="0" xfId="0" applyNumberFormat="1" applyFont="1"/>
    <xf numFmtId="0" fontId="10" fillId="0" borderId="0" xfId="0" applyFont="1"/>
    <xf numFmtId="165" fontId="2" fillId="0" borderId="1" xfId="0" applyNumberFormat="1" applyFont="1" applyBorder="1" applyAlignment="1">
      <alignment vertical="center"/>
    </xf>
    <xf numFmtId="0" fontId="3" fillId="0" borderId="7" xfId="0" applyFont="1" applyFill="1" applyBorder="1"/>
    <xf numFmtId="0" fontId="3" fillId="0" borderId="15" xfId="0" applyFont="1" applyFill="1" applyBorder="1"/>
    <xf numFmtId="0" fontId="3" fillId="0" borderId="19" xfId="0" applyFont="1" applyFill="1" applyBorder="1"/>
    <xf numFmtId="38" fontId="3" fillId="0" borderId="19" xfId="0" applyNumberFormat="1" applyFont="1" applyFill="1" applyBorder="1"/>
    <xf numFmtId="38" fontId="3" fillId="0" borderId="20" xfId="0" applyNumberFormat="1" applyFont="1" applyBorder="1"/>
    <xf numFmtId="38" fontId="3" fillId="0" borderId="21" xfId="0" applyNumberFormat="1" applyFont="1" applyBorder="1"/>
    <xf numFmtId="17" fontId="2" fillId="0" borderId="13" xfId="0" applyNumberFormat="1" applyFont="1" applyFill="1" applyBorder="1" applyAlignment="1">
      <alignment horizontal="right"/>
    </xf>
    <xf numFmtId="17" fontId="2" fillId="0" borderId="22" xfId="0" applyNumberFormat="1" applyFont="1" applyFill="1" applyBorder="1" applyAlignment="1">
      <alignment horizontal="right"/>
    </xf>
    <xf numFmtId="17" fontId="2" fillId="0" borderId="24" xfId="0" applyNumberFormat="1" applyFont="1" applyFill="1" applyBorder="1" applyAlignment="1">
      <alignment horizontal="right"/>
    </xf>
    <xf numFmtId="38" fontId="2" fillId="2" borderId="5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7" fontId="2" fillId="0" borderId="22" xfId="0" applyNumberFormat="1" applyFont="1" applyFill="1" applyBorder="1" applyAlignment="1">
      <alignment horizontal="right" vertical="top"/>
    </xf>
    <xf numFmtId="38" fontId="3" fillId="0" borderId="9" xfId="0" applyNumberFormat="1" applyFont="1" applyBorder="1"/>
    <xf numFmtId="38" fontId="3" fillId="0" borderId="10" xfId="0" applyNumberFormat="1" applyFont="1" applyBorder="1"/>
    <xf numFmtId="38" fontId="3" fillId="0" borderId="26" xfId="0" applyNumberFormat="1" applyFont="1" applyBorder="1"/>
    <xf numFmtId="38" fontId="3" fillId="0" borderId="27" xfId="0" applyNumberFormat="1" applyFont="1" applyBorder="1"/>
    <xf numFmtId="0" fontId="8" fillId="0" borderId="0" xfId="0" applyFont="1" applyFill="1" applyBorder="1" applyAlignment="1" applyProtection="1">
      <alignment horizontal="center"/>
      <protection locked="0"/>
    </xf>
    <xf numFmtId="17" fontId="2" fillId="0" borderId="26" xfId="0" applyNumberFormat="1" applyFont="1" applyFill="1" applyBorder="1" applyAlignment="1">
      <alignment horizontal="right"/>
    </xf>
    <xf numFmtId="17" fontId="2" fillId="0" borderId="27" xfId="0" applyNumberFormat="1" applyFont="1" applyFill="1" applyBorder="1" applyAlignment="1">
      <alignment horizontal="right"/>
    </xf>
    <xf numFmtId="17" fontId="2" fillId="0" borderId="30" xfId="0" applyNumberFormat="1" applyFont="1" applyFill="1" applyBorder="1" applyAlignment="1">
      <alignment horizontal="right"/>
    </xf>
    <xf numFmtId="0" fontId="2" fillId="0" borderId="0" xfId="0" applyFont="1" applyFill="1" applyBorder="1"/>
    <xf numFmtId="38" fontId="2" fillId="0" borderId="0" xfId="0" applyNumberFormat="1" applyFont="1" applyFill="1" applyBorder="1"/>
    <xf numFmtId="0" fontId="8" fillId="3" borderId="5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17" fontId="2" fillId="4" borderId="12" xfId="0" applyNumberFormat="1" applyFont="1" applyFill="1" applyBorder="1" applyAlignment="1">
      <alignment horizontal="right"/>
    </xf>
    <xf numFmtId="17" fontId="2" fillId="4" borderId="13" xfId="0" applyNumberFormat="1" applyFont="1" applyFill="1" applyBorder="1" applyAlignment="1">
      <alignment horizontal="right"/>
    </xf>
    <xf numFmtId="17" fontId="2" fillId="4" borderId="14" xfId="0" applyNumberFormat="1" applyFont="1" applyFill="1" applyBorder="1" applyAlignment="1">
      <alignment horizontal="right"/>
    </xf>
    <xf numFmtId="0" fontId="2" fillId="4" borderId="28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0" fontId="2" fillId="4" borderId="8" xfId="0" applyFont="1" applyFill="1" applyBorder="1" applyAlignment="1">
      <alignment horizontal="left"/>
    </xf>
    <xf numFmtId="0" fontId="3" fillId="3" borderId="1" xfId="0" applyFont="1" applyFill="1" applyBorder="1" applyAlignment="1">
      <alignment vertical="center"/>
    </xf>
    <xf numFmtId="38" fontId="5" fillId="5" borderId="23" xfId="0" applyNumberFormat="1" applyFont="1" applyFill="1" applyBorder="1"/>
    <xf numFmtId="0" fontId="3" fillId="5" borderId="1" xfId="0" applyFont="1" applyFill="1" applyBorder="1" applyAlignment="1">
      <alignment vertical="center"/>
    </xf>
    <xf numFmtId="38" fontId="2" fillId="4" borderId="5" xfId="0" applyNumberFormat="1" applyFont="1" applyFill="1" applyBorder="1"/>
    <xf numFmtId="38" fontId="3" fillId="2" borderId="19" xfId="0" applyNumberFormat="1" applyFont="1" applyFill="1" applyBorder="1"/>
    <xf numFmtId="38" fontId="3" fillId="2" borderId="7" xfId="0" applyNumberFormat="1" applyFont="1" applyFill="1" applyBorder="1"/>
    <xf numFmtId="38" fontId="3" fillId="2" borderId="15" xfId="0" applyNumberFormat="1" applyFont="1" applyFill="1" applyBorder="1"/>
    <xf numFmtId="0" fontId="2" fillId="2" borderId="5" xfId="0" applyFont="1" applyFill="1" applyBorder="1"/>
    <xf numFmtId="38" fontId="2" fillId="2" borderId="16" xfId="0" applyNumberFormat="1" applyFont="1" applyFill="1" applyBorder="1"/>
    <xf numFmtId="38" fontId="2" fillId="2" borderId="17" xfId="0" applyNumberFormat="1" applyFont="1" applyFill="1" applyBorder="1"/>
    <xf numFmtId="38" fontId="2" fillId="2" borderId="18" xfId="0" applyNumberFormat="1" applyFont="1" applyFill="1" applyBorder="1"/>
    <xf numFmtId="38" fontId="2" fillId="2" borderId="23" xfId="0" applyNumberFormat="1" applyFont="1" applyFill="1" applyBorder="1"/>
    <xf numFmtId="38" fontId="2" fillId="2" borderId="25" xfId="0" applyNumberFormat="1" applyFont="1" applyFill="1" applyBorder="1"/>
    <xf numFmtId="0" fontId="2" fillId="2" borderId="2" xfId="0" applyFont="1" applyFill="1" applyBorder="1"/>
    <xf numFmtId="38" fontId="5" fillId="2" borderId="17" xfId="0" applyNumberFormat="1" applyFont="1" applyFill="1" applyBorder="1"/>
    <xf numFmtId="38" fontId="5" fillId="2" borderId="18" xfId="0" applyNumberFormat="1" applyFont="1" applyFill="1" applyBorder="1"/>
    <xf numFmtId="38" fontId="5" fillId="2" borderId="5" xfId="0" applyNumberFormat="1" applyFont="1" applyFill="1" applyBorder="1"/>
    <xf numFmtId="38" fontId="5" fillId="2" borderId="23" xfId="0" applyNumberFormat="1" applyFont="1" applyFill="1" applyBorder="1"/>
    <xf numFmtId="38" fontId="5" fillId="2" borderId="4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8" fillId="3" borderId="29" xfId="0" applyFont="1" applyFill="1" applyBorder="1" applyAlignment="1">
      <alignment horizontal="center"/>
    </xf>
    <xf numFmtId="15" fontId="8" fillId="3" borderId="2" xfId="0" applyNumberFormat="1" applyFont="1" applyFill="1" applyBorder="1" applyAlignment="1" applyProtection="1">
      <alignment horizontal="center"/>
      <protection locked="0"/>
    </xf>
    <xf numFmtId="15" fontId="8" fillId="3" borderId="3" xfId="0" applyNumberFormat="1" applyFont="1" applyFill="1" applyBorder="1" applyAlignment="1" applyProtection="1">
      <alignment horizontal="center"/>
      <protection locked="0"/>
    </xf>
    <xf numFmtId="15" fontId="8" fillId="3" borderId="4" xfId="0" applyNumberFormat="1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2" fillId="4" borderId="29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 wrapText="1"/>
    </xf>
    <xf numFmtId="0" fontId="2" fillId="4" borderId="28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right"/>
    </xf>
    <xf numFmtId="0" fontId="2" fillId="4" borderId="2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topLeftCell="A28" workbookViewId="0">
      <selection activeCell="E37" sqref="E37"/>
    </sheetView>
  </sheetViews>
  <sheetFormatPr defaultRowHeight="14.25" x14ac:dyDescent="0.45"/>
  <cols>
    <col min="1" max="1" width="30.59765625" bestFit="1" customWidth="1"/>
    <col min="2" max="15" width="10.86328125" customWidth="1"/>
    <col min="16" max="16" width="9.73046875" bestFit="1" customWidth="1"/>
  </cols>
  <sheetData>
    <row r="1" spans="1:16" s="7" customFormat="1" ht="15" customHeight="1" thickBot="1" x14ac:dyDescent="0.45">
      <c r="A1" s="5" t="s">
        <v>12</v>
      </c>
      <c r="B1" s="75"/>
      <c r="C1" s="76"/>
      <c r="D1" s="76"/>
      <c r="E1" s="76"/>
      <c r="F1" s="76"/>
      <c r="G1" s="76"/>
      <c r="H1" s="77"/>
      <c r="I1" s="6"/>
      <c r="L1" s="78" t="s">
        <v>13</v>
      </c>
      <c r="M1" s="78"/>
      <c r="N1" s="78"/>
    </row>
    <row r="2" spans="1:16" s="7" customFormat="1" ht="15" customHeight="1" thickBot="1" x14ac:dyDescent="0.45">
      <c r="I2" s="6"/>
      <c r="L2" s="72" t="s">
        <v>70</v>
      </c>
      <c r="M2" s="73"/>
      <c r="N2" s="74"/>
    </row>
    <row r="3" spans="1:16" s="7" customFormat="1" ht="15" customHeight="1" thickBot="1" x14ac:dyDescent="0.45">
      <c r="B3" s="7" t="s">
        <v>14</v>
      </c>
      <c r="D3" s="83" t="s">
        <v>67</v>
      </c>
      <c r="E3" s="83"/>
      <c r="F3" s="83"/>
      <c r="G3" s="84"/>
      <c r="H3" s="71" t="s">
        <v>60</v>
      </c>
      <c r="I3" s="6"/>
      <c r="L3" s="72" t="s">
        <v>71</v>
      </c>
      <c r="M3" s="73"/>
      <c r="N3" s="74"/>
    </row>
    <row r="4" spans="1:16" ht="15.75" thickBot="1" x14ac:dyDescent="0.5">
      <c r="D4" s="85" t="s">
        <v>68</v>
      </c>
      <c r="E4" s="85"/>
      <c r="F4" s="85"/>
      <c r="G4" s="85"/>
      <c r="H4" s="86" t="s">
        <v>69</v>
      </c>
      <c r="I4" s="87"/>
    </row>
    <row r="5" spans="1:16" s="7" customFormat="1" ht="15" customHeight="1" thickBot="1" x14ac:dyDescent="0.45">
      <c r="A5" s="8" t="s">
        <v>22</v>
      </c>
      <c r="B5" s="39">
        <v>1</v>
      </c>
      <c r="C5" s="26"/>
      <c r="D5" s="26"/>
      <c r="E5" s="26"/>
      <c r="F5" s="26"/>
      <c r="G5" s="26"/>
      <c r="H5" s="26"/>
      <c r="I5" s="27"/>
      <c r="J5" s="26"/>
      <c r="K5" s="26"/>
      <c r="L5" s="26"/>
      <c r="M5" s="26"/>
    </row>
    <row r="6" spans="1:16" s="7" customFormat="1" ht="15" customHeight="1" thickBot="1" x14ac:dyDescent="0.45">
      <c r="A6" s="8"/>
      <c r="B6" s="33"/>
      <c r="C6" s="26"/>
      <c r="D6" s="26"/>
      <c r="E6" s="26"/>
      <c r="F6" s="26"/>
      <c r="G6" s="26"/>
      <c r="H6" s="26"/>
      <c r="I6" s="27"/>
      <c r="J6" s="26"/>
      <c r="K6" s="26"/>
      <c r="L6" s="26"/>
      <c r="M6" s="26"/>
    </row>
    <row r="7" spans="1:16" s="7" customFormat="1" ht="15" customHeight="1" x14ac:dyDescent="0.4">
      <c r="A7" s="79" t="s">
        <v>3</v>
      </c>
      <c r="B7" s="81" t="s">
        <v>21</v>
      </c>
      <c r="C7" s="40" t="s">
        <v>24</v>
      </c>
      <c r="D7" s="41" t="s">
        <v>23</v>
      </c>
      <c r="E7" s="41" t="s">
        <v>25</v>
      </c>
      <c r="F7" s="41" t="s">
        <v>26</v>
      </c>
      <c r="G7" s="41" t="s">
        <v>27</v>
      </c>
      <c r="H7" s="41" t="s">
        <v>28</v>
      </c>
      <c r="I7" s="41" t="s">
        <v>29</v>
      </c>
      <c r="J7" s="41" t="s">
        <v>30</v>
      </c>
      <c r="K7" s="41" t="s">
        <v>31</v>
      </c>
      <c r="L7" s="41" t="s">
        <v>32</v>
      </c>
      <c r="M7" s="41" t="s">
        <v>33</v>
      </c>
      <c r="N7" s="42" t="s">
        <v>34</v>
      </c>
      <c r="O7" s="88" t="s">
        <v>1</v>
      </c>
      <c r="P7" s="88" t="s">
        <v>11</v>
      </c>
    </row>
    <row r="8" spans="1:16" ht="14.65" thickBot="1" x14ac:dyDescent="0.5">
      <c r="A8" s="80"/>
      <c r="B8" s="82"/>
      <c r="C8" s="43">
        <v>44105</v>
      </c>
      <c r="D8" s="44">
        <v>44136</v>
      </c>
      <c r="E8" s="44">
        <v>44166</v>
      </c>
      <c r="F8" s="44">
        <v>44197</v>
      </c>
      <c r="G8" s="44">
        <v>44228</v>
      </c>
      <c r="H8" s="44">
        <v>44256</v>
      </c>
      <c r="I8" s="44">
        <v>44287</v>
      </c>
      <c r="J8" s="44">
        <v>44317</v>
      </c>
      <c r="K8" s="44">
        <v>44348</v>
      </c>
      <c r="L8" s="44">
        <v>44378</v>
      </c>
      <c r="M8" s="44">
        <v>44409</v>
      </c>
      <c r="N8" s="45">
        <v>44440</v>
      </c>
      <c r="O8" s="89"/>
      <c r="P8" s="89"/>
    </row>
    <row r="9" spans="1:16" ht="14.65" thickBot="1" x14ac:dyDescent="0.5">
      <c r="A9" s="46" t="s">
        <v>19</v>
      </c>
      <c r="B9" s="46"/>
      <c r="C9" s="34" t="s">
        <v>10</v>
      </c>
      <c r="D9" s="35" t="s">
        <v>10</v>
      </c>
      <c r="E9" s="35" t="s">
        <v>10</v>
      </c>
      <c r="F9" s="35" t="s">
        <v>10</v>
      </c>
      <c r="G9" s="35" t="s">
        <v>10</v>
      </c>
      <c r="H9" s="35" t="s">
        <v>10</v>
      </c>
      <c r="I9" s="35" t="s">
        <v>10</v>
      </c>
      <c r="J9" s="35" t="s">
        <v>10</v>
      </c>
      <c r="K9" s="35" t="s">
        <v>10</v>
      </c>
      <c r="L9" s="35" t="s">
        <v>10</v>
      </c>
      <c r="M9" s="35" t="s">
        <v>10</v>
      </c>
      <c r="N9" s="36" t="s">
        <v>10</v>
      </c>
      <c r="O9" s="47"/>
      <c r="P9" s="47"/>
    </row>
    <row r="10" spans="1:16" x14ac:dyDescent="0.45">
      <c r="A10" s="18" t="s">
        <v>62</v>
      </c>
      <c r="B10" s="19">
        <v>0</v>
      </c>
      <c r="C10" s="29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5">
        <f>SUM(C10:N10)</f>
        <v>0</v>
      </c>
      <c r="P10" s="55">
        <f>O10-B10</f>
        <v>0</v>
      </c>
    </row>
    <row r="11" spans="1:16" x14ac:dyDescent="0.45">
      <c r="A11" s="16" t="s">
        <v>61</v>
      </c>
      <c r="B11" s="19">
        <v>0</v>
      </c>
      <c r="C11" s="20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56">
        <f>SUM(C11:N11)</f>
        <v>0</v>
      </c>
      <c r="P11" s="56">
        <f t="shared" ref="P11:P22" si="0">O11-B11</f>
        <v>0</v>
      </c>
    </row>
    <row r="12" spans="1:16" x14ac:dyDescent="0.45">
      <c r="A12" s="16" t="s">
        <v>43</v>
      </c>
      <c r="B12" s="19">
        <v>0</v>
      </c>
      <c r="C12" s="20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56">
        <f t="shared" ref="O12:O18" si="1">SUM(C12:N12)</f>
        <v>0</v>
      </c>
      <c r="P12" s="56">
        <f t="shared" si="0"/>
        <v>0</v>
      </c>
    </row>
    <row r="13" spans="1:16" x14ac:dyDescent="0.45">
      <c r="A13" s="16" t="s">
        <v>35</v>
      </c>
      <c r="B13" s="19">
        <v>0</v>
      </c>
      <c r="C13" s="20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56">
        <f t="shared" si="1"/>
        <v>0</v>
      </c>
      <c r="P13" s="56">
        <f t="shared" si="0"/>
        <v>0</v>
      </c>
    </row>
    <row r="14" spans="1:16" x14ac:dyDescent="0.45">
      <c r="A14" s="16" t="s">
        <v>36</v>
      </c>
      <c r="B14" s="19">
        <v>0</v>
      </c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56">
        <f t="shared" si="1"/>
        <v>0</v>
      </c>
      <c r="P14" s="56">
        <f t="shared" si="0"/>
        <v>0</v>
      </c>
    </row>
    <row r="15" spans="1:16" x14ac:dyDescent="0.45">
      <c r="A15" s="16" t="s">
        <v>37</v>
      </c>
      <c r="B15" s="19">
        <v>0</v>
      </c>
      <c r="C15" s="20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56">
        <f t="shared" si="1"/>
        <v>0</v>
      </c>
      <c r="P15" s="56">
        <f t="shared" si="0"/>
        <v>0</v>
      </c>
    </row>
    <row r="16" spans="1:16" x14ac:dyDescent="0.45">
      <c r="A16" s="16" t="s">
        <v>38</v>
      </c>
      <c r="B16" s="19">
        <v>0</v>
      </c>
      <c r="C16" s="20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56">
        <f t="shared" si="1"/>
        <v>0</v>
      </c>
      <c r="P16" s="56">
        <f t="shared" si="0"/>
        <v>0</v>
      </c>
    </row>
    <row r="17" spans="1:16" x14ac:dyDescent="0.45">
      <c r="A17" s="16" t="s">
        <v>39</v>
      </c>
      <c r="B17" s="19">
        <v>0</v>
      </c>
      <c r="C17" s="20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56">
        <f t="shared" si="1"/>
        <v>0</v>
      </c>
      <c r="P17" s="56">
        <f t="shared" si="0"/>
        <v>0</v>
      </c>
    </row>
    <row r="18" spans="1:16" x14ac:dyDescent="0.45">
      <c r="A18" s="16" t="s">
        <v>40</v>
      </c>
      <c r="B18" s="19">
        <v>0</v>
      </c>
      <c r="C18" s="20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56">
        <f t="shared" si="1"/>
        <v>0</v>
      </c>
      <c r="P18" s="56">
        <f t="shared" si="0"/>
        <v>0</v>
      </c>
    </row>
    <row r="19" spans="1:16" x14ac:dyDescent="0.45">
      <c r="A19" s="16" t="s">
        <v>41</v>
      </c>
      <c r="B19" s="19">
        <v>0</v>
      </c>
      <c r="C19" s="20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56">
        <f>SUM(C19:N19)</f>
        <v>0</v>
      </c>
      <c r="P19" s="56">
        <f t="shared" si="0"/>
        <v>0</v>
      </c>
    </row>
    <row r="20" spans="1:16" x14ac:dyDescent="0.45">
      <c r="A20" s="16" t="s">
        <v>42</v>
      </c>
      <c r="B20" s="19">
        <v>0</v>
      </c>
      <c r="C20" s="20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56">
        <f>SUM(C20:N20)</f>
        <v>0</v>
      </c>
      <c r="P20" s="56">
        <f t="shared" si="0"/>
        <v>0</v>
      </c>
    </row>
    <row r="21" spans="1:16" ht="14.65" thickBot="1" x14ac:dyDescent="0.5">
      <c r="A21" s="17" t="s">
        <v>63</v>
      </c>
      <c r="B21" s="19">
        <v>0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57">
        <f>SUM(C21:N21)</f>
        <v>0</v>
      </c>
      <c r="P21" s="57">
        <f t="shared" si="0"/>
        <v>0</v>
      </c>
    </row>
    <row r="22" spans="1:16" ht="14.65" thickBot="1" x14ac:dyDescent="0.5">
      <c r="A22" s="58" t="s">
        <v>4</v>
      </c>
      <c r="B22" s="25">
        <f>SUM(B10:B21)</f>
        <v>0</v>
      </c>
      <c r="C22" s="59">
        <f>SUM(C10:C21)</f>
        <v>0</v>
      </c>
      <c r="D22" s="60">
        <f t="shared" ref="D22:O22" si="2">SUM(D10:D21)</f>
        <v>0</v>
      </c>
      <c r="E22" s="60">
        <f t="shared" si="2"/>
        <v>0</v>
      </c>
      <c r="F22" s="60">
        <f t="shared" si="2"/>
        <v>0</v>
      </c>
      <c r="G22" s="60">
        <f t="shared" si="2"/>
        <v>0</v>
      </c>
      <c r="H22" s="60">
        <f t="shared" si="2"/>
        <v>0</v>
      </c>
      <c r="I22" s="60">
        <f t="shared" si="2"/>
        <v>0</v>
      </c>
      <c r="J22" s="60">
        <f t="shared" si="2"/>
        <v>0</v>
      </c>
      <c r="K22" s="60">
        <f t="shared" si="2"/>
        <v>0</v>
      </c>
      <c r="L22" s="60">
        <f t="shared" si="2"/>
        <v>0</v>
      </c>
      <c r="M22" s="60">
        <f t="shared" si="2"/>
        <v>0</v>
      </c>
      <c r="N22" s="61">
        <f t="shared" si="2"/>
        <v>0</v>
      </c>
      <c r="O22" s="25">
        <f t="shared" si="2"/>
        <v>0</v>
      </c>
      <c r="P22" s="25">
        <f t="shared" si="0"/>
        <v>0</v>
      </c>
    </row>
    <row r="23" spans="1:16" ht="14.65" thickBot="1" x14ac:dyDescent="0.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x14ac:dyDescent="0.45">
      <c r="A24" s="79" t="s">
        <v>0</v>
      </c>
      <c r="B24" s="81" t="s">
        <v>21</v>
      </c>
      <c r="C24" s="40" t="s">
        <v>24</v>
      </c>
      <c r="D24" s="41" t="s">
        <v>23</v>
      </c>
      <c r="E24" s="41" t="s">
        <v>25</v>
      </c>
      <c r="F24" s="41" t="s">
        <v>26</v>
      </c>
      <c r="G24" s="41" t="s">
        <v>27</v>
      </c>
      <c r="H24" s="41" t="s">
        <v>28</v>
      </c>
      <c r="I24" s="41" t="s">
        <v>29</v>
      </c>
      <c r="J24" s="41" t="s">
        <v>30</v>
      </c>
      <c r="K24" s="41" t="s">
        <v>31</v>
      </c>
      <c r="L24" s="41" t="s">
        <v>32</v>
      </c>
      <c r="M24" s="41" t="s">
        <v>33</v>
      </c>
      <c r="N24" s="42" t="s">
        <v>34</v>
      </c>
      <c r="O24" s="88" t="s">
        <v>1</v>
      </c>
      <c r="P24" s="88" t="s">
        <v>11</v>
      </c>
    </row>
    <row r="25" spans="1:16" ht="14.65" thickBot="1" x14ac:dyDescent="0.5">
      <c r="A25" s="80"/>
      <c r="B25" s="82"/>
      <c r="C25" s="43">
        <v>44105</v>
      </c>
      <c r="D25" s="44">
        <v>44136</v>
      </c>
      <c r="E25" s="44">
        <v>44166</v>
      </c>
      <c r="F25" s="44">
        <v>44197</v>
      </c>
      <c r="G25" s="44">
        <v>44228</v>
      </c>
      <c r="H25" s="44">
        <v>44256</v>
      </c>
      <c r="I25" s="44">
        <v>44287</v>
      </c>
      <c r="J25" s="44">
        <v>44317</v>
      </c>
      <c r="K25" s="44">
        <v>44348</v>
      </c>
      <c r="L25" s="44">
        <v>44378</v>
      </c>
      <c r="M25" s="44">
        <v>44409</v>
      </c>
      <c r="N25" s="45">
        <v>44440</v>
      </c>
      <c r="O25" s="89"/>
      <c r="P25" s="89"/>
    </row>
    <row r="26" spans="1:16" ht="14.65" thickBot="1" x14ac:dyDescent="0.5">
      <c r="A26" s="50" t="s">
        <v>19</v>
      </c>
      <c r="B26" s="50"/>
      <c r="C26" s="23" t="s">
        <v>10</v>
      </c>
      <c r="D26" s="22" t="s">
        <v>10</v>
      </c>
      <c r="E26" s="22" t="s">
        <v>10</v>
      </c>
      <c r="F26" s="22" t="s">
        <v>10</v>
      </c>
      <c r="G26" s="22" t="s">
        <v>10</v>
      </c>
      <c r="H26" s="22" t="s">
        <v>10</v>
      </c>
      <c r="I26" s="22" t="s">
        <v>10</v>
      </c>
      <c r="J26" s="22" t="s">
        <v>10</v>
      </c>
      <c r="K26" s="22" t="s">
        <v>10</v>
      </c>
      <c r="L26" s="22" t="s">
        <v>10</v>
      </c>
      <c r="M26" s="22" t="s">
        <v>10</v>
      </c>
      <c r="N26" s="24" t="s">
        <v>10</v>
      </c>
      <c r="O26" s="48"/>
      <c r="P26" s="49"/>
    </row>
    <row r="27" spans="1:16" x14ac:dyDescent="0.45">
      <c r="A27" s="18" t="s">
        <v>44</v>
      </c>
      <c r="B27" s="19">
        <v>0</v>
      </c>
      <c r="C27" s="29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5">
        <f t="shared" ref="O27:O47" si="3">SUM(C27:N27)</f>
        <v>0</v>
      </c>
      <c r="P27" s="55">
        <f>B27-O27</f>
        <v>0</v>
      </c>
    </row>
    <row r="28" spans="1:16" x14ac:dyDescent="0.45">
      <c r="A28" s="16" t="s">
        <v>45</v>
      </c>
      <c r="B28" s="19">
        <v>0</v>
      </c>
      <c r="C28" s="20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56">
        <f t="shared" si="3"/>
        <v>0</v>
      </c>
      <c r="P28" s="56">
        <f t="shared" ref="P28:P48" si="4">B28-O28</f>
        <v>0</v>
      </c>
    </row>
    <row r="29" spans="1:16" x14ac:dyDescent="0.45">
      <c r="A29" s="16" t="s">
        <v>46</v>
      </c>
      <c r="B29" s="19">
        <v>0</v>
      </c>
      <c r="C29" s="20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56">
        <f t="shared" ref="O29:O41" si="5">SUM(C29:N29)</f>
        <v>0</v>
      </c>
      <c r="P29" s="56">
        <f t="shared" ref="P29:P41" si="6">B29-O29</f>
        <v>0</v>
      </c>
    </row>
    <row r="30" spans="1:16" x14ac:dyDescent="0.45">
      <c r="A30" s="16" t="s">
        <v>47</v>
      </c>
      <c r="B30" s="19">
        <v>0</v>
      </c>
      <c r="C30" s="20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56">
        <f t="shared" si="5"/>
        <v>0</v>
      </c>
      <c r="P30" s="56">
        <f t="shared" si="6"/>
        <v>0</v>
      </c>
    </row>
    <row r="31" spans="1:16" x14ac:dyDescent="0.45">
      <c r="A31" s="16" t="s">
        <v>66</v>
      </c>
      <c r="B31" s="19">
        <v>0</v>
      </c>
      <c r="C31" s="20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56">
        <f t="shared" si="5"/>
        <v>0</v>
      </c>
      <c r="P31" s="56">
        <f t="shared" si="6"/>
        <v>0</v>
      </c>
    </row>
    <row r="32" spans="1:16" x14ac:dyDescent="0.45">
      <c r="A32" s="16" t="s">
        <v>48</v>
      </c>
      <c r="B32" s="19">
        <v>0</v>
      </c>
      <c r="C32" s="20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56">
        <f t="shared" si="5"/>
        <v>0</v>
      </c>
      <c r="P32" s="56">
        <f t="shared" si="6"/>
        <v>0</v>
      </c>
    </row>
    <row r="33" spans="1:16" x14ac:dyDescent="0.45">
      <c r="A33" s="16" t="s">
        <v>49</v>
      </c>
      <c r="B33" s="19">
        <v>0</v>
      </c>
      <c r="C33" s="20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56">
        <f t="shared" si="5"/>
        <v>0</v>
      </c>
      <c r="P33" s="56">
        <f t="shared" si="6"/>
        <v>0</v>
      </c>
    </row>
    <row r="34" spans="1:16" x14ac:dyDescent="0.45">
      <c r="A34" s="16" t="s">
        <v>50</v>
      </c>
      <c r="B34" s="19">
        <v>0</v>
      </c>
      <c r="C34" s="20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56">
        <f t="shared" si="5"/>
        <v>0</v>
      </c>
      <c r="P34" s="56">
        <f t="shared" si="6"/>
        <v>0</v>
      </c>
    </row>
    <row r="35" spans="1:16" x14ac:dyDescent="0.45">
      <c r="A35" s="16" t="s">
        <v>51</v>
      </c>
      <c r="B35" s="19">
        <v>0</v>
      </c>
      <c r="C35" s="20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56">
        <f t="shared" si="5"/>
        <v>0</v>
      </c>
      <c r="P35" s="56">
        <f t="shared" si="6"/>
        <v>0</v>
      </c>
    </row>
    <row r="36" spans="1:16" x14ac:dyDescent="0.45">
      <c r="A36" s="16" t="s">
        <v>52</v>
      </c>
      <c r="B36" s="19">
        <v>0</v>
      </c>
      <c r="C36" s="20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56">
        <f t="shared" si="5"/>
        <v>0</v>
      </c>
      <c r="P36" s="56">
        <f t="shared" si="6"/>
        <v>0</v>
      </c>
    </row>
    <row r="37" spans="1:16" x14ac:dyDescent="0.45">
      <c r="A37" s="16" t="s">
        <v>59</v>
      </c>
      <c r="B37" s="19">
        <v>0</v>
      </c>
      <c r="C37" s="20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56">
        <f t="shared" si="5"/>
        <v>0</v>
      </c>
      <c r="P37" s="56">
        <f t="shared" si="6"/>
        <v>0</v>
      </c>
    </row>
    <row r="38" spans="1:16" x14ac:dyDescent="0.45">
      <c r="A38" s="16" t="s">
        <v>64</v>
      </c>
      <c r="B38" s="19">
        <v>0</v>
      </c>
      <c r="C38" s="20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56">
        <f t="shared" si="5"/>
        <v>0</v>
      </c>
      <c r="P38" s="56">
        <f t="shared" si="6"/>
        <v>0</v>
      </c>
    </row>
    <row r="39" spans="1:16" x14ac:dyDescent="0.45">
      <c r="A39" s="16" t="s">
        <v>72</v>
      </c>
      <c r="B39" s="19">
        <v>0</v>
      </c>
      <c r="C39" s="20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56">
        <f t="shared" si="5"/>
        <v>0</v>
      </c>
      <c r="P39" s="56">
        <f t="shared" si="6"/>
        <v>0</v>
      </c>
    </row>
    <row r="40" spans="1:16" x14ac:dyDescent="0.45">
      <c r="A40" s="16" t="s">
        <v>53</v>
      </c>
      <c r="B40" s="19">
        <v>0</v>
      </c>
      <c r="C40" s="20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56">
        <f t="shared" si="5"/>
        <v>0</v>
      </c>
      <c r="P40" s="56">
        <f t="shared" si="6"/>
        <v>0</v>
      </c>
    </row>
    <row r="41" spans="1:16" x14ac:dyDescent="0.45">
      <c r="A41" s="16" t="s">
        <v>54</v>
      </c>
      <c r="B41" s="19">
        <v>0</v>
      </c>
      <c r="C41" s="20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56">
        <f t="shared" si="5"/>
        <v>0</v>
      </c>
      <c r="P41" s="56">
        <f t="shared" si="6"/>
        <v>0</v>
      </c>
    </row>
    <row r="42" spans="1:16" x14ac:dyDescent="0.45">
      <c r="A42" s="16" t="s">
        <v>55</v>
      </c>
      <c r="B42" s="19">
        <v>0</v>
      </c>
      <c r="C42" s="20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56">
        <f t="shared" si="3"/>
        <v>0</v>
      </c>
      <c r="P42" s="56">
        <f t="shared" si="4"/>
        <v>0</v>
      </c>
    </row>
    <row r="43" spans="1:16" x14ac:dyDescent="0.45">
      <c r="A43" s="16" t="s">
        <v>56</v>
      </c>
      <c r="B43" s="19">
        <v>0</v>
      </c>
      <c r="C43" s="20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56">
        <f t="shared" si="3"/>
        <v>0</v>
      </c>
      <c r="P43" s="56">
        <f t="shared" si="4"/>
        <v>0</v>
      </c>
    </row>
    <row r="44" spans="1:16" x14ac:dyDescent="0.45">
      <c r="A44" s="16" t="s">
        <v>57</v>
      </c>
      <c r="B44" s="19">
        <v>0</v>
      </c>
      <c r="C44" s="20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56">
        <f t="shared" si="3"/>
        <v>0</v>
      </c>
      <c r="P44" s="56">
        <f t="shared" si="4"/>
        <v>0</v>
      </c>
    </row>
    <row r="45" spans="1:16" x14ac:dyDescent="0.45">
      <c r="A45" s="16" t="s">
        <v>58</v>
      </c>
      <c r="B45" s="19">
        <v>0</v>
      </c>
      <c r="C45" s="20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56">
        <f t="shared" ref="O45:O46" si="7">SUM(C45:N45)</f>
        <v>0</v>
      </c>
      <c r="P45" s="56">
        <f t="shared" ref="P45:P46" si="8">B45-O45</f>
        <v>0</v>
      </c>
    </row>
    <row r="46" spans="1:16" x14ac:dyDescent="0.45">
      <c r="A46" s="16" t="s">
        <v>73</v>
      </c>
      <c r="B46" s="19">
        <v>0</v>
      </c>
      <c r="C46" s="20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56">
        <f t="shared" si="7"/>
        <v>0</v>
      </c>
      <c r="P46" s="56">
        <f t="shared" si="8"/>
        <v>0</v>
      </c>
    </row>
    <row r="47" spans="1:16" ht="14.65" thickBot="1" x14ac:dyDescent="0.5">
      <c r="A47" s="16" t="s">
        <v>65</v>
      </c>
      <c r="B47" s="19">
        <v>0</v>
      </c>
      <c r="C47" s="20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56">
        <f t="shared" si="3"/>
        <v>0</v>
      </c>
      <c r="P47" s="56">
        <f t="shared" si="4"/>
        <v>0</v>
      </c>
    </row>
    <row r="48" spans="1:16" ht="14.65" thickBot="1" x14ac:dyDescent="0.5">
      <c r="A48" s="58" t="s">
        <v>2</v>
      </c>
      <c r="B48" s="25">
        <f t="shared" ref="B48:O48" si="9">SUM(B27:B47)</f>
        <v>0</v>
      </c>
      <c r="C48" s="62">
        <f t="shared" si="9"/>
        <v>0</v>
      </c>
      <c r="D48" s="60">
        <f t="shared" si="9"/>
        <v>0</v>
      </c>
      <c r="E48" s="60">
        <f t="shared" si="9"/>
        <v>0</v>
      </c>
      <c r="F48" s="60">
        <f t="shared" si="9"/>
        <v>0</v>
      </c>
      <c r="G48" s="60">
        <f t="shared" si="9"/>
        <v>0</v>
      </c>
      <c r="H48" s="60">
        <f t="shared" si="9"/>
        <v>0</v>
      </c>
      <c r="I48" s="60">
        <f t="shared" si="9"/>
        <v>0</v>
      </c>
      <c r="J48" s="60">
        <f t="shared" si="9"/>
        <v>0</v>
      </c>
      <c r="K48" s="60">
        <f t="shared" si="9"/>
        <v>0</v>
      </c>
      <c r="L48" s="60">
        <f t="shared" si="9"/>
        <v>0</v>
      </c>
      <c r="M48" s="60">
        <f t="shared" si="9"/>
        <v>0</v>
      </c>
      <c r="N48" s="63">
        <f t="shared" si="9"/>
        <v>0</v>
      </c>
      <c r="O48" s="25">
        <f t="shared" si="9"/>
        <v>0</v>
      </c>
      <c r="P48" s="25">
        <f t="shared" si="4"/>
        <v>0</v>
      </c>
    </row>
    <row r="49" spans="1:16" ht="14.65" thickBot="1" x14ac:dyDescent="0.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9" customFormat="1" ht="13.5" thickBot="1" x14ac:dyDescent="0.45">
      <c r="A50" s="64" t="s">
        <v>5</v>
      </c>
      <c r="B50" s="54"/>
      <c r="C50" s="52">
        <v>0</v>
      </c>
      <c r="D50" s="65">
        <f t="shared" ref="D50:N50" si="10">C54</f>
        <v>0</v>
      </c>
      <c r="E50" s="65">
        <f t="shared" si="10"/>
        <v>0</v>
      </c>
      <c r="F50" s="65">
        <f t="shared" si="10"/>
        <v>0</v>
      </c>
      <c r="G50" s="65">
        <f t="shared" si="10"/>
        <v>0</v>
      </c>
      <c r="H50" s="65">
        <f t="shared" si="10"/>
        <v>0</v>
      </c>
      <c r="I50" s="65">
        <f t="shared" si="10"/>
        <v>0</v>
      </c>
      <c r="J50" s="65">
        <f t="shared" si="10"/>
        <v>0</v>
      </c>
      <c r="K50" s="65">
        <f t="shared" si="10"/>
        <v>0</v>
      </c>
      <c r="L50" s="65">
        <f t="shared" si="10"/>
        <v>0</v>
      </c>
      <c r="M50" s="65">
        <f t="shared" si="10"/>
        <v>0</v>
      </c>
      <c r="N50" s="66">
        <f t="shared" si="10"/>
        <v>0</v>
      </c>
      <c r="O50" s="11"/>
      <c r="P50" s="11"/>
    </row>
    <row r="51" spans="1:16" ht="14.65" thickBot="1" x14ac:dyDescent="0.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4" customFormat="1" ht="14.65" thickBot="1" x14ac:dyDescent="0.5">
      <c r="A52" s="64" t="s">
        <v>6</v>
      </c>
      <c r="B52" s="67">
        <f t="shared" ref="B52:O52" si="11">B22-B48</f>
        <v>0</v>
      </c>
      <c r="C52" s="68">
        <f t="shared" si="11"/>
        <v>0</v>
      </c>
      <c r="D52" s="65">
        <f t="shared" si="11"/>
        <v>0</v>
      </c>
      <c r="E52" s="65">
        <f t="shared" si="11"/>
        <v>0</v>
      </c>
      <c r="F52" s="65">
        <f t="shared" si="11"/>
        <v>0</v>
      </c>
      <c r="G52" s="65">
        <f t="shared" si="11"/>
        <v>0</v>
      </c>
      <c r="H52" s="65">
        <f t="shared" si="11"/>
        <v>0</v>
      </c>
      <c r="I52" s="65">
        <f t="shared" si="11"/>
        <v>0</v>
      </c>
      <c r="J52" s="65">
        <f t="shared" si="11"/>
        <v>0</v>
      </c>
      <c r="K52" s="65">
        <f t="shared" si="11"/>
        <v>0</v>
      </c>
      <c r="L52" s="65">
        <f t="shared" si="11"/>
        <v>0</v>
      </c>
      <c r="M52" s="65">
        <f t="shared" si="11"/>
        <v>0</v>
      </c>
      <c r="N52" s="66">
        <f t="shared" si="11"/>
        <v>0</v>
      </c>
      <c r="O52" s="67">
        <f t="shared" si="11"/>
        <v>0</v>
      </c>
      <c r="P52" s="69">
        <f>P22+P48</f>
        <v>0</v>
      </c>
    </row>
    <row r="53" spans="1:16" ht="14.65" thickBot="1" x14ac:dyDescent="0.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s="4" customFormat="1" ht="14.65" thickBot="1" x14ac:dyDescent="0.5">
      <c r="A54" s="64" t="s">
        <v>7</v>
      </c>
      <c r="B54" s="54"/>
      <c r="C54" s="68">
        <f t="shared" ref="C54:N54" si="12">C50+C52</f>
        <v>0</v>
      </c>
      <c r="D54" s="65">
        <f t="shared" si="12"/>
        <v>0</v>
      </c>
      <c r="E54" s="65">
        <f t="shared" si="12"/>
        <v>0</v>
      </c>
      <c r="F54" s="65">
        <f t="shared" si="12"/>
        <v>0</v>
      </c>
      <c r="G54" s="65">
        <f t="shared" si="12"/>
        <v>0</v>
      </c>
      <c r="H54" s="65">
        <f t="shared" si="12"/>
        <v>0</v>
      </c>
      <c r="I54" s="65">
        <f t="shared" si="12"/>
        <v>0</v>
      </c>
      <c r="J54" s="65">
        <f t="shared" si="12"/>
        <v>0</v>
      </c>
      <c r="K54" s="65">
        <f t="shared" si="12"/>
        <v>0</v>
      </c>
      <c r="L54" s="65">
        <f t="shared" si="12"/>
        <v>0</v>
      </c>
      <c r="M54" s="65">
        <f t="shared" si="12"/>
        <v>0</v>
      </c>
      <c r="N54" s="66">
        <f t="shared" si="12"/>
        <v>0</v>
      </c>
      <c r="O54" s="13"/>
      <c r="P54" s="13"/>
    </row>
    <row r="57" spans="1:16" ht="20.65" x14ac:dyDescent="0.6">
      <c r="A57" s="7" t="s">
        <v>8</v>
      </c>
      <c r="B57" s="1"/>
      <c r="C57" s="2"/>
    </row>
    <row r="58" spans="1:16" ht="25.5" x14ac:dyDescent="0.45">
      <c r="A58" s="3" t="s">
        <v>15</v>
      </c>
      <c r="B58" s="70"/>
    </row>
    <row r="59" spans="1:16" ht="38.25" x14ac:dyDescent="0.45">
      <c r="A59" s="3" t="s">
        <v>17</v>
      </c>
      <c r="B59" s="51"/>
    </row>
    <row r="60" spans="1:16" ht="51" x14ac:dyDescent="0.45">
      <c r="A60" s="3" t="s">
        <v>16</v>
      </c>
      <c r="B60" s="53"/>
    </row>
    <row r="61" spans="1:16" ht="25.5" x14ac:dyDescent="0.45">
      <c r="A61" s="3" t="s">
        <v>9</v>
      </c>
      <c r="B61" s="15">
        <v>12000</v>
      </c>
    </row>
    <row r="62" spans="1:16" ht="38.65" thickBot="1" x14ac:dyDescent="0.5">
      <c r="A62" s="3" t="s">
        <v>20</v>
      </c>
      <c r="B62" s="28" t="s">
        <v>10</v>
      </c>
    </row>
  </sheetData>
  <mergeCells count="15">
    <mergeCell ref="O7:O8"/>
    <mergeCell ref="P7:P8"/>
    <mergeCell ref="A24:A25"/>
    <mergeCell ref="B24:B25"/>
    <mergeCell ref="O24:O25"/>
    <mergeCell ref="P24:P25"/>
    <mergeCell ref="L2:N2"/>
    <mergeCell ref="B1:H1"/>
    <mergeCell ref="L1:N1"/>
    <mergeCell ref="A7:A8"/>
    <mergeCell ref="B7:B8"/>
    <mergeCell ref="D3:G3"/>
    <mergeCell ref="D4:G4"/>
    <mergeCell ref="H4:I4"/>
    <mergeCell ref="L3:N3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Sheet2!$A$1:$A$2</xm:f>
          </x14:formula1>
          <xm:sqref>C9:N9 C26:N26 B62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7" sqref="D17"/>
    </sheetView>
  </sheetViews>
  <sheetFormatPr defaultRowHeight="14.25" x14ac:dyDescent="0.45"/>
  <sheetData>
    <row r="1" spans="1:1" x14ac:dyDescent="0.45">
      <c r="A1" s="14" t="s">
        <v>10</v>
      </c>
    </row>
    <row r="2" spans="1:1" x14ac:dyDescent="0.45">
      <c r="A2" s="14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20d3857-b646-4094-8a02-6a843bfa4797">ACEOP-1219-1</_dlc_DocId>
    <_dlc_DocIdUrl xmlns="620d3857-b646-4094-8a02-6a843bfa4797">
      <Url>http://sharepoint.arts.local/Investing/fundedorganisations/_layouts/DocIdRedir.aspx?ID=ACEOP-1219-1</Url>
      <Description>ACEOP-1219-1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83BB541F76148A6856BA803B4BED9" ma:contentTypeVersion="0" ma:contentTypeDescription="Create a new document." ma:contentTypeScope="" ma:versionID="2a160d89584894d497d1eafd66f16af1">
  <xsd:schema xmlns:xsd="http://www.w3.org/2001/XMLSchema" xmlns:xs="http://www.w3.org/2001/XMLSchema" xmlns:p="http://schemas.microsoft.com/office/2006/metadata/properties" xmlns:ns2="620d3857-b646-4094-8a02-6a843bfa4797" targetNamespace="http://schemas.microsoft.com/office/2006/metadata/properties" ma:root="true" ma:fieldsID="fc095258abf226d0e8a82f9a499f93c9" ns2:_="">
    <xsd:import namespace="620d3857-b646-4094-8a02-6a843bfa47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d3857-b646-4094-8a02-6a843bfa47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D3FB92A4-2281-4FE3-9F9B-4F17A407FAB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20d3857-b646-4094-8a02-6a843bfa479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86F236-87A7-4DD3-AC7A-7126FF97EA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416FD25-8F44-45FC-90F5-EBB1C94307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AF7CE2-266F-4391-84E8-FD120603C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0d3857-b646-4094-8a02-6a843bfa4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9D9319B-3510-4D41-A278-C733AC2FD368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Cashflow</vt:lpstr>
      <vt:lpstr>Sheet2</vt:lpstr>
    </vt:vector>
  </TitlesOfParts>
  <Company>Arts Council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Arts Council England</dc:creator>
  <cp:lastModifiedBy>Jack Worthington</cp:lastModifiedBy>
  <dcterms:created xsi:type="dcterms:W3CDTF">2013-04-04T10:33:10Z</dcterms:created>
  <dcterms:modified xsi:type="dcterms:W3CDTF">2020-07-28T16:06:53Z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0x010100E9183BB541F76148A6856BA803B4BED9</vt:lpwstr>
  </property>
  <property fmtid="{D5CDD505-2E9C-101B-9397-08002B2CF9AE}" pid="3" name="_dlc_DocIdItemGuid">
    <vt:lpwstr>2f08f7dd-a869-4d21-85c3-12c3c696577d</vt:lpwstr>
  </property>
</Properties>
</file>