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d Office\! Arts Planning and Investment\! Investment\FO\Funded Organisations' staff handbook 2010-\FO handbook 2018-22\Final for OnePlace\"/>
    </mc:Choice>
  </mc:AlternateContent>
  <bookViews>
    <workbookView xWindow="480" yWindow="120" windowWidth="27795" windowHeight="14370"/>
  </bookViews>
  <sheets>
    <sheet name="Cashflow" sheetId="1" r:id="rId1"/>
    <sheet name="Sheet2" sheetId="2" state="hidden" r:id="rId2"/>
  </sheets>
  <calcPr calcId="171027"/>
</workbook>
</file>

<file path=xl/calcChain.xml><?xml version="1.0" encoding="utf-8"?>
<calcChain xmlns="http://schemas.openxmlformats.org/spreadsheetml/2006/main">
  <c r="O45" i="1" l="1"/>
  <c r="P45" i="1" s="1"/>
  <c r="O46" i="1"/>
  <c r="P46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28" i="1"/>
  <c r="P28" i="1" s="1"/>
  <c r="O42" i="1"/>
  <c r="P42" i="1" s="1"/>
  <c r="O43" i="1"/>
  <c r="P43" i="1"/>
  <c r="B48" i="1" l="1"/>
  <c r="B22" i="1"/>
  <c r="B52" i="1" l="1"/>
  <c r="N22" i="1" l="1"/>
  <c r="M22" i="1"/>
  <c r="L22" i="1"/>
  <c r="K22" i="1"/>
  <c r="J22" i="1"/>
  <c r="I22" i="1"/>
  <c r="H22" i="1"/>
  <c r="G22" i="1"/>
  <c r="F22" i="1"/>
  <c r="E22" i="1"/>
  <c r="D22" i="1"/>
  <c r="C22" i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P47" i="1" s="1"/>
  <c r="O44" i="1"/>
  <c r="P44" i="1" s="1"/>
  <c r="O27" i="1"/>
  <c r="P27" i="1" s="1"/>
  <c r="F52" i="1" l="1"/>
  <c r="H52" i="1"/>
  <c r="J52" i="1"/>
  <c r="L52" i="1"/>
  <c r="G52" i="1"/>
  <c r="I52" i="1"/>
  <c r="K52" i="1"/>
  <c r="M52" i="1"/>
  <c r="N52" i="1"/>
  <c r="O22" i="1"/>
  <c r="P22" i="1" s="1"/>
  <c r="D52" i="1"/>
  <c r="E52" i="1"/>
  <c r="C52" i="1"/>
  <c r="C54" i="1" s="1"/>
  <c r="D50" i="1" s="1"/>
  <c r="D54" i="1" l="1"/>
  <c r="O48" i="1" l="1"/>
  <c r="E50" i="1"/>
  <c r="E54" i="1" s="1"/>
  <c r="F50" i="1" l="1"/>
  <c r="F54" i="1" s="1"/>
  <c r="P48" i="1"/>
  <c r="P52" i="1" s="1"/>
  <c r="O52" i="1"/>
  <c r="G50" i="1" l="1"/>
  <c r="G54" i="1" s="1"/>
  <c r="H50" i="1" l="1"/>
  <c r="H54" i="1" s="1"/>
  <c r="I50" i="1" l="1"/>
  <c r="I54" i="1" s="1"/>
  <c r="J50" i="1" l="1"/>
  <c r="J54" i="1" s="1"/>
  <c r="K50" i="1" l="1"/>
  <c r="K54" i="1" s="1"/>
  <c r="L50" i="1" l="1"/>
  <c r="L54" i="1" s="1"/>
  <c r="M50" i="1" l="1"/>
  <c r="M54" i="1" s="1"/>
  <c r="N50" i="1" l="1"/>
  <c r="N54" i="1" s="1"/>
</calcChain>
</file>

<file path=xl/comments1.xml><?xml version="1.0" encoding="utf-8"?>
<comments xmlns="http://schemas.openxmlformats.org/spreadsheetml/2006/main">
  <authors>
    <author>Administrator</author>
  </authors>
  <commentList>
    <comment ref="B5" authorId="0" shapeId="0">
      <text>
        <r>
          <rPr>
            <b/>
            <sz val="10"/>
            <color indexed="81"/>
            <rFont val="Arial"/>
            <family val="2"/>
          </rPr>
          <t xml:space="preserve">Arts Council England:
</t>
        </r>
        <r>
          <rPr>
            <sz val="10"/>
            <color indexed="81"/>
            <rFont val="Arial"/>
            <family val="2"/>
          </rPr>
          <t>Insert month number here, i.e., 1, 2, 3, etc.</t>
        </r>
        <r>
          <rPr>
            <sz val="14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<sst xmlns="http://schemas.openxmlformats.org/spreadsheetml/2006/main" count="111" uniqueCount="69">
  <si>
    <t>Expenditure</t>
  </si>
  <si>
    <t>TOTAL</t>
  </si>
  <si>
    <t>TOTAL EXPENDITURE</t>
  </si>
  <si>
    <t>Income</t>
  </si>
  <si>
    <t>ACE - NPO</t>
  </si>
  <si>
    <t>TOTAL INCOME</t>
  </si>
  <si>
    <t>BALANCE B/F</t>
  </si>
  <si>
    <t>SURPLUS/(DEFICIT)</t>
  </si>
  <si>
    <t>BALANCE C/F</t>
  </si>
  <si>
    <t>Instructions</t>
  </si>
  <si>
    <t>All amounts should be entered as a positive.</t>
  </si>
  <si>
    <t>Budget</t>
  </si>
  <si>
    <t>Variance</t>
  </si>
  <si>
    <t>Organisation name:</t>
  </si>
  <si>
    <t>Financial year:</t>
  </si>
  <si>
    <t>Financial year end date</t>
  </si>
  <si>
    <t>Cashflow</t>
  </si>
  <si>
    <t>Do not edit cells with the following colour:</t>
  </si>
  <si>
    <t>The carry forward figure from the end of the previous year should be entered in  the cell marked with the following colour:</t>
  </si>
  <si>
    <t>The information must be kept up to date in cells marked with the following colour:</t>
  </si>
  <si>
    <t>Actual</t>
  </si>
  <si>
    <t>Budget/actual?</t>
  </si>
  <si>
    <t>Change budget/actual heading from budget to actual using dropdown after each complete month.</t>
  </si>
  <si>
    <t>Original budget</t>
  </si>
  <si>
    <t>Period No:</t>
  </si>
  <si>
    <t>Period 2</t>
  </si>
  <si>
    <t>Period 1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</si>
  <si>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</si>
  <si>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</si>
  <si>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</si>
  <si>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</si>
  <si>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</si>
  <si>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</si>
  <si>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</si>
  <si>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</si>
  <si>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</si>
  <si>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</si>
  <si>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DCMS</t>
  </si>
  <si>
    <t>HLF</t>
  </si>
  <si>
    <t>Other Lottery Grants</t>
  </si>
  <si>
    <t>Local Authority Income</t>
  </si>
  <si>
    <t>Other Public Subsidy</t>
  </si>
  <si>
    <t>Earned Income - e.g generated income</t>
  </si>
  <si>
    <t>Contributed income - e.g sponsorship, donations</t>
  </si>
  <si>
    <t>Investment Income</t>
  </si>
  <si>
    <t>Other Income</t>
  </si>
  <si>
    <t>Arts Council England - other</t>
  </si>
  <si>
    <t>2018/19</t>
  </si>
  <si>
    <t>Salaries</t>
  </si>
  <si>
    <t>National Insurance</t>
  </si>
  <si>
    <t>Pension Costs</t>
  </si>
  <si>
    <t>Temporary Staff</t>
  </si>
  <si>
    <t>Artistic spend</t>
  </si>
  <si>
    <t>Artists' fees</t>
  </si>
  <si>
    <t>Rent</t>
  </si>
  <si>
    <t>Rates</t>
  </si>
  <si>
    <t>Heat/Light/Water</t>
  </si>
  <si>
    <t>Telephone &amp; Fax</t>
  </si>
  <si>
    <t>Cleaning</t>
  </si>
  <si>
    <t>Print/Post/Stationery</t>
  </si>
  <si>
    <t>Advertising &amp; Promotion</t>
  </si>
  <si>
    <t>Travel</t>
  </si>
  <si>
    <t>Consultants Fees &amp; Subscriptions</t>
  </si>
  <si>
    <t xml:space="preserve">Legal &amp; Professional </t>
  </si>
  <si>
    <t>Audit &amp; Accountancy</t>
  </si>
  <si>
    <t>Bank Charges</t>
  </si>
  <si>
    <t>General office expenses</t>
  </si>
  <si>
    <t>Office Equipment Purchase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</si>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</sst>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(#,##0.00\)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4"/>
      <color indexed="8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8" fillId="4" borderId="5" xfId="0" applyFont="1" applyFill="1" applyBorder="1"/>
    <xf numFmtId="0" fontId="8" fillId="0" borderId="0" xfId="0" applyFont="1" applyAlignment="1">
      <alignment horizontal="right"/>
    </xf>
    <xf numFmtId="0" fontId="3" fillId="5" borderId="1" xfId="0" applyFont="1" applyFill="1" applyBorder="1" applyAlignment="1">
      <alignment vertical="center"/>
    </xf>
    <xf numFmtId="0" fontId="9" fillId="0" borderId="0" xfId="0" applyFont="1"/>
    <xf numFmtId="38" fontId="0" fillId="0" borderId="0" xfId="0" applyNumberFormat="1"/>
    <xf numFmtId="38" fontId="9" fillId="0" borderId="0" xfId="0" applyNumberFormat="1" applyFont="1"/>
    <xf numFmtId="38" fontId="6" fillId="0" borderId="0" xfId="0" applyNumberFormat="1" applyFont="1"/>
    <xf numFmtId="38" fontId="7" fillId="0" borderId="0" xfId="0" applyNumberFormat="1" applyFont="1"/>
    <xf numFmtId="0" fontId="10" fillId="0" borderId="0" xfId="0" applyFont="1"/>
    <xf numFmtId="165" fontId="2" fillId="0" borderId="1" xfId="0" applyNumberFormat="1" applyFont="1" applyBorder="1" applyAlignment="1">
      <alignment vertical="center"/>
    </xf>
    <xf numFmtId="38" fontId="3" fillId="3" borderId="7" xfId="0" applyNumberFormat="1" applyFont="1" applyFill="1" applyBorder="1"/>
    <xf numFmtId="0" fontId="3" fillId="0" borderId="7" xfId="0" applyFont="1" applyFill="1" applyBorder="1"/>
    <xf numFmtId="0" fontId="3" fillId="0" borderId="15" xfId="0" applyFont="1" applyFill="1" applyBorder="1"/>
    <xf numFmtId="38" fontId="3" fillId="3" borderId="15" xfId="0" applyNumberFormat="1" applyFont="1" applyFill="1" applyBorder="1"/>
    <xf numFmtId="0" fontId="2" fillId="3" borderId="5" xfId="0" applyFont="1" applyFill="1" applyBorder="1"/>
    <xf numFmtId="38" fontId="2" fillId="3" borderId="5" xfId="0" applyNumberFormat="1" applyFont="1" applyFill="1" applyBorder="1"/>
    <xf numFmtId="38" fontId="2" fillId="3" borderId="16" xfId="0" applyNumberFormat="1" applyFont="1" applyFill="1" applyBorder="1"/>
    <xf numFmtId="38" fontId="2" fillId="3" borderId="17" xfId="0" applyNumberFormat="1" applyFont="1" applyFill="1" applyBorder="1"/>
    <xf numFmtId="38" fontId="2" fillId="3" borderId="18" xfId="0" applyNumberFormat="1" applyFont="1" applyFill="1" applyBorder="1"/>
    <xf numFmtId="0" fontId="3" fillId="0" borderId="19" xfId="0" applyFont="1" applyFill="1" applyBorder="1"/>
    <xf numFmtId="38" fontId="3" fillId="0" borderId="19" xfId="0" applyNumberFormat="1" applyFont="1" applyFill="1" applyBorder="1"/>
    <xf numFmtId="38" fontId="3" fillId="0" borderId="20" xfId="0" applyNumberFormat="1" applyFont="1" applyBorder="1"/>
    <xf numFmtId="38" fontId="3" fillId="0" borderId="21" xfId="0" applyNumberFormat="1" applyFont="1" applyBorder="1"/>
    <xf numFmtId="38" fontId="3" fillId="3" borderId="19" xfId="0" applyNumberFormat="1" applyFont="1" applyFill="1" applyBorder="1"/>
    <xf numFmtId="0" fontId="2" fillId="2" borderId="8" xfId="0" applyFont="1" applyFill="1" applyBorder="1" applyAlignment="1">
      <alignment horizontal="left"/>
    </xf>
    <xf numFmtId="17" fontId="2" fillId="0" borderId="1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17" fontId="2" fillId="0" borderId="22" xfId="0" applyNumberFormat="1" applyFont="1" applyFill="1" applyBorder="1" applyAlignment="1">
      <alignment horizontal="right"/>
    </xf>
    <xf numFmtId="0" fontId="2" fillId="3" borderId="2" xfId="0" applyFont="1" applyFill="1" applyBorder="1"/>
    <xf numFmtId="38" fontId="2" fillId="3" borderId="23" xfId="0" applyNumberFormat="1" applyFont="1" applyFill="1" applyBorder="1"/>
    <xf numFmtId="17" fontId="2" fillId="0" borderId="24" xfId="0" applyNumberFormat="1" applyFont="1" applyFill="1" applyBorder="1" applyAlignment="1">
      <alignment horizontal="right"/>
    </xf>
    <xf numFmtId="38" fontId="2" fillId="3" borderId="25" xfId="0" applyNumberFormat="1" applyFont="1" applyFill="1" applyBorder="1"/>
    <xf numFmtId="164" fontId="2" fillId="2" borderId="8" xfId="0" applyNumberFormat="1" applyFont="1" applyFill="1" applyBorder="1" applyAlignment="1">
      <alignment horizontal="right"/>
    </xf>
    <xf numFmtId="38" fontId="5" fillId="3" borderId="17" xfId="0" applyNumberFormat="1" applyFont="1" applyFill="1" applyBorder="1"/>
    <xf numFmtId="38" fontId="5" fillId="3" borderId="18" xfId="0" applyNumberFormat="1" applyFont="1" applyFill="1" applyBorder="1"/>
    <xf numFmtId="38" fontId="5" fillId="3" borderId="4" xfId="0" applyNumberFormat="1" applyFont="1" applyFill="1" applyBorder="1"/>
    <xf numFmtId="38" fontId="5" fillId="3" borderId="5" xfId="0" applyNumberFormat="1" applyFont="1" applyFill="1" applyBorder="1"/>
    <xf numFmtId="38" fontId="5" fillId="5" borderId="23" xfId="0" applyNumberFormat="1" applyFont="1" applyFill="1" applyBorder="1"/>
    <xf numFmtId="38" fontId="5" fillId="3" borderId="23" xfId="0" applyNumberFormat="1" applyFont="1" applyFill="1" applyBorder="1"/>
    <xf numFmtId="38" fontId="2" fillId="6" borderId="5" xfId="0" applyNumberFormat="1" applyFont="1" applyFill="1" applyBorder="1"/>
    <xf numFmtId="0" fontId="8" fillId="4" borderId="5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" fontId="2" fillId="0" borderId="22" xfId="0" applyNumberFormat="1" applyFont="1" applyFill="1" applyBorder="1" applyAlignment="1">
      <alignment horizontal="right" vertical="top"/>
    </xf>
    <xf numFmtId="38" fontId="3" fillId="0" borderId="9" xfId="0" applyNumberFormat="1" applyFont="1" applyBorder="1"/>
    <xf numFmtId="38" fontId="3" fillId="0" borderId="10" xfId="0" applyNumberFormat="1" applyFont="1" applyBorder="1"/>
    <xf numFmtId="38" fontId="3" fillId="0" borderId="26" xfId="0" applyNumberFormat="1" applyFont="1" applyBorder="1"/>
    <xf numFmtId="38" fontId="3" fillId="0" borderId="27" xfId="0" applyNumberFormat="1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right"/>
    </xf>
    <xf numFmtId="17" fontId="2" fillId="0" borderId="26" xfId="0" applyNumberFormat="1" applyFont="1" applyFill="1" applyBorder="1" applyAlignment="1">
      <alignment horizontal="right"/>
    </xf>
    <xf numFmtId="17" fontId="2" fillId="0" borderId="27" xfId="0" applyNumberFormat="1" applyFont="1" applyFill="1" applyBorder="1" applyAlignment="1">
      <alignment horizontal="right"/>
    </xf>
    <xf numFmtId="17" fontId="2" fillId="0" borderId="30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17" fontId="2" fillId="2" borderId="12" xfId="0" applyNumberFormat="1" applyFont="1" applyFill="1" applyBorder="1" applyAlignment="1">
      <alignment horizontal="right"/>
    </xf>
    <xf numFmtId="17" fontId="2" fillId="2" borderId="13" xfId="0" applyNumberFormat="1" applyFont="1" applyFill="1" applyBorder="1" applyAlignment="1">
      <alignment horizontal="right"/>
    </xf>
    <xf numFmtId="17" fontId="2" fillId="2" borderId="14" xfId="0" applyNumberFormat="1" applyFont="1" applyFill="1" applyBorder="1" applyAlignment="1">
      <alignment horizontal="right"/>
    </xf>
    <xf numFmtId="0" fontId="2" fillId="0" borderId="0" xfId="0" applyFont="1" applyFill="1" applyBorder="1"/>
    <xf numFmtId="38" fontId="2" fillId="0" borderId="0" xfId="0" applyNumberFormat="1" applyFont="1" applyFill="1" applyBorder="1"/>
    <xf numFmtId="0" fontId="2" fillId="2" borderId="29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15" fontId="8" fillId="4" borderId="2" xfId="0" applyNumberFormat="1" applyFont="1" applyFill="1" applyBorder="1" applyAlignment="1" applyProtection="1">
      <alignment horizontal="center"/>
      <protection locked="0"/>
    </xf>
    <xf numFmtId="15" fontId="8" fillId="4" borderId="3" xfId="0" applyNumberFormat="1" applyFont="1" applyFill="1" applyBorder="1" applyAlignment="1" applyProtection="1">
      <alignment horizontal="center"/>
      <protection locked="0"/>
    </xf>
    <xf numFmtId="15" fontId="8" fillId="4" borderId="4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A45" sqref="A45"/>
    </sheetView>
  </sheetViews>
  <sheetFormatPr defaultRowHeight="15" x14ac:dyDescent="0.25"/>
  <cols>
    <col min="1" max="1" width="30.5703125" bestFit="1" customWidth="1"/>
    <col min="2" max="15" width="10.85546875" customWidth="1"/>
    <col min="16" max="16" width="9.7109375" bestFit="1" customWidth="1"/>
  </cols>
  <sheetData>
    <row r="1" spans="1:16" s="9" customFormat="1" ht="15" customHeight="1" thickBot="1" x14ac:dyDescent="0.3">
      <c r="A1" s="7" t="s">
        <v>13</v>
      </c>
      <c r="B1" s="81"/>
      <c r="C1" s="82"/>
      <c r="D1" s="82"/>
      <c r="E1" s="82"/>
      <c r="F1" s="82"/>
      <c r="G1" s="82"/>
      <c r="H1" s="83"/>
      <c r="I1" s="8"/>
      <c r="L1" s="86" t="s">
        <v>15</v>
      </c>
      <c r="M1" s="86"/>
      <c r="N1" s="86"/>
    </row>
    <row r="2" spans="1:16" s="9" customFormat="1" ht="15" customHeight="1" thickBot="1" x14ac:dyDescent="0.3">
      <c r="I2" s="8"/>
      <c r="L2" s="78">
        <v>43555</v>
      </c>
      <c r="M2" s="79"/>
      <c r="N2" s="80"/>
    </row>
    <row r="3" spans="1:16" s="9" customFormat="1" ht="15" customHeight="1" thickBot="1" x14ac:dyDescent="0.3">
      <c r="B3" s="9" t="s">
        <v>16</v>
      </c>
      <c r="F3" s="84" t="s">
        <v>14</v>
      </c>
      <c r="G3" s="85"/>
      <c r="H3" s="10" t="s">
        <v>47</v>
      </c>
      <c r="I3" s="8"/>
    </row>
    <row r="4" spans="1:16" ht="15.75" thickBot="1" x14ac:dyDescent="0.3"/>
    <row r="5" spans="1:16" s="9" customFormat="1" ht="15" customHeight="1" thickBot="1" x14ac:dyDescent="0.3">
      <c r="A5" s="11" t="s">
        <v>24</v>
      </c>
      <c r="B5" s="50">
        <v>1</v>
      </c>
      <c r="C5" s="51"/>
      <c r="D5" s="51"/>
      <c r="E5" s="51"/>
      <c r="F5" s="51"/>
      <c r="G5" s="51"/>
      <c r="H5" s="51"/>
      <c r="I5" s="52"/>
      <c r="J5" s="51"/>
      <c r="K5" s="51"/>
      <c r="L5" s="51"/>
      <c r="M5" s="51"/>
    </row>
    <row r="6" spans="1:16" s="9" customFormat="1" ht="15" customHeight="1" thickBot="1" x14ac:dyDescent="0.3">
      <c r="A6" s="11"/>
      <c r="B6" s="58"/>
      <c r="C6" s="51"/>
      <c r="D6" s="51"/>
      <c r="E6" s="51"/>
      <c r="F6" s="51"/>
      <c r="G6" s="51"/>
      <c r="H6" s="51"/>
      <c r="I6" s="52"/>
      <c r="J6" s="51"/>
      <c r="K6" s="51"/>
      <c r="L6" s="51"/>
      <c r="M6" s="51"/>
    </row>
    <row r="7" spans="1:16" s="9" customFormat="1" ht="15" customHeight="1" x14ac:dyDescent="0.25">
      <c r="A7" s="74" t="s">
        <v>3</v>
      </c>
      <c r="B7" s="76" t="s">
        <v>23</v>
      </c>
      <c r="C7" s="64" t="s">
        <v>26</v>
      </c>
      <c r="D7" s="65" t="s">
        <v>25</v>
      </c>
      <c r="E7" s="65" t="s">
        <v>27</v>
      </c>
      <c r="F7" s="65" t="s">
        <v>28</v>
      </c>
      <c r="G7" s="65" t="s">
        <v>29</v>
      </c>
      <c r="H7" s="65" t="s">
        <v>30</v>
      </c>
      <c r="I7" s="65" t="s">
        <v>31</v>
      </c>
      <c r="J7" s="65" t="s">
        <v>32</v>
      </c>
      <c r="K7" s="65" t="s">
        <v>33</v>
      </c>
      <c r="L7" s="65" t="s">
        <v>34</v>
      </c>
      <c r="M7" s="65" t="s">
        <v>35</v>
      </c>
      <c r="N7" s="66" t="s">
        <v>36</v>
      </c>
      <c r="O7" s="72" t="s">
        <v>1</v>
      </c>
      <c r="P7" s="72" t="s">
        <v>12</v>
      </c>
    </row>
    <row r="8" spans="1:16" ht="15.75" thickBot="1" x14ac:dyDescent="0.3">
      <c r="A8" s="75"/>
      <c r="B8" s="77"/>
      <c r="C8" s="67">
        <v>42826</v>
      </c>
      <c r="D8" s="68">
        <v>42856</v>
      </c>
      <c r="E8" s="68">
        <v>42887</v>
      </c>
      <c r="F8" s="68">
        <v>42917</v>
      </c>
      <c r="G8" s="68">
        <v>42948</v>
      </c>
      <c r="H8" s="68">
        <v>42979</v>
      </c>
      <c r="I8" s="68">
        <v>43009</v>
      </c>
      <c r="J8" s="68">
        <v>43040</v>
      </c>
      <c r="K8" s="68">
        <v>43070</v>
      </c>
      <c r="L8" s="68">
        <v>43101</v>
      </c>
      <c r="M8" s="68">
        <v>43132</v>
      </c>
      <c r="N8" s="69">
        <v>43160</v>
      </c>
      <c r="O8" s="73"/>
      <c r="P8" s="73"/>
    </row>
    <row r="9" spans="1:16" ht="15.75" thickBot="1" x14ac:dyDescent="0.3">
      <c r="A9" s="59" t="s">
        <v>21</v>
      </c>
      <c r="B9" s="59"/>
      <c r="C9" s="61" t="s">
        <v>11</v>
      </c>
      <c r="D9" s="62" t="s">
        <v>11</v>
      </c>
      <c r="E9" s="62" t="s">
        <v>11</v>
      </c>
      <c r="F9" s="62" t="s">
        <v>11</v>
      </c>
      <c r="G9" s="62" t="s">
        <v>11</v>
      </c>
      <c r="H9" s="62" t="s">
        <v>11</v>
      </c>
      <c r="I9" s="62" t="s">
        <v>11</v>
      </c>
      <c r="J9" s="62" t="s">
        <v>11</v>
      </c>
      <c r="K9" s="62" t="s">
        <v>11</v>
      </c>
      <c r="L9" s="62" t="s">
        <v>11</v>
      </c>
      <c r="M9" s="62" t="s">
        <v>11</v>
      </c>
      <c r="N9" s="63" t="s">
        <v>11</v>
      </c>
      <c r="O9" s="60"/>
      <c r="P9" s="60"/>
    </row>
    <row r="10" spans="1:16" x14ac:dyDescent="0.25">
      <c r="A10" s="29" t="s">
        <v>4</v>
      </c>
      <c r="B10" s="30">
        <v>0</v>
      </c>
      <c r="C10" s="54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33">
        <f>SUM(C10:N10)</f>
        <v>0</v>
      </c>
      <c r="P10" s="33">
        <f>O10-B10</f>
        <v>0</v>
      </c>
    </row>
    <row r="11" spans="1:16" x14ac:dyDescent="0.25">
      <c r="A11" s="21" t="s">
        <v>46</v>
      </c>
      <c r="B11" s="30">
        <v>0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20">
        <f>SUM(C11:N11)</f>
        <v>0</v>
      </c>
      <c r="P11" s="20">
        <f t="shared" ref="P11:P22" si="0">O11-B11</f>
        <v>0</v>
      </c>
    </row>
    <row r="12" spans="1:16" x14ac:dyDescent="0.25">
      <c r="A12" s="21" t="s">
        <v>37</v>
      </c>
      <c r="B12" s="30">
        <v>0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20">
        <f t="shared" ref="O12:O18" si="1">SUM(C12:N12)</f>
        <v>0</v>
      </c>
      <c r="P12" s="20">
        <f t="shared" si="0"/>
        <v>0</v>
      </c>
    </row>
    <row r="13" spans="1:16" x14ac:dyDescent="0.25">
      <c r="A13" s="21" t="s">
        <v>38</v>
      </c>
      <c r="B13" s="30">
        <v>0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20">
        <f t="shared" si="1"/>
        <v>0</v>
      </c>
      <c r="P13" s="20">
        <f t="shared" si="0"/>
        <v>0</v>
      </c>
    </row>
    <row r="14" spans="1:16" x14ac:dyDescent="0.25">
      <c r="A14" s="21" t="s">
        <v>39</v>
      </c>
      <c r="B14" s="30">
        <v>0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20">
        <f t="shared" si="1"/>
        <v>0</v>
      </c>
      <c r="P14" s="20">
        <f t="shared" si="0"/>
        <v>0</v>
      </c>
    </row>
    <row r="15" spans="1:16" x14ac:dyDescent="0.25">
      <c r="A15" s="21" t="s">
        <v>40</v>
      </c>
      <c r="B15" s="30">
        <v>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20">
        <f t="shared" si="1"/>
        <v>0</v>
      </c>
      <c r="P15" s="20">
        <f t="shared" si="0"/>
        <v>0</v>
      </c>
    </row>
    <row r="16" spans="1:16" x14ac:dyDescent="0.25">
      <c r="A16" s="21" t="s">
        <v>41</v>
      </c>
      <c r="B16" s="30">
        <v>0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20">
        <f t="shared" si="1"/>
        <v>0</v>
      </c>
      <c r="P16" s="20">
        <f t="shared" si="0"/>
        <v>0</v>
      </c>
    </row>
    <row r="17" spans="1:16" x14ac:dyDescent="0.25">
      <c r="A17" s="21" t="s">
        <v>42</v>
      </c>
      <c r="B17" s="30">
        <v>0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20">
        <f t="shared" si="1"/>
        <v>0</v>
      </c>
      <c r="P17" s="20">
        <f t="shared" si="0"/>
        <v>0</v>
      </c>
    </row>
    <row r="18" spans="1:16" x14ac:dyDescent="0.25">
      <c r="A18" s="21" t="s">
        <v>43</v>
      </c>
      <c r="B18" s="30">
        <v>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20">
        <f t="shared" si="1"/>
        <v>0</v>
      </c>
      <c r="P18" s="20">
        <f t="shared" si="0"/>
        <v>0</v>
      </c>
    </row>
    <row r="19" spans="1:16" x14ac:dyDescent="0.25">
      <c r="A19" s="21" t="s">
        <v>44</v>
      </c>
      <c r="B19" s="30">
        <v>0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20">
        <f>SUM(C19:N19)</f>
        <v>0</v>
      </c>
      <c r="P19" s="20">
        <f t="shared" si="0"/>
        <v>0</v>
      </c>
    </row>
    <row r="20" spans="1:16" x14ac:dyDescent="0.25">
      <c r="A20" s="21" t="s">
        <v>45</v>
      </c>
      <c r="B20" s="30">
        <v>0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20">
        <f>SUM(C20:N20)</f>
        <v>0</v>
      </c>
      <c r="P20" s="20">
        <f t="shared" si="0"/>
        <v>0</v>
      </c>
    </row>
    <row r="21" spans="1:16" ht="15.75" thickBot="1" x14ac:dyDescent="0.3">
      <c r="A21" s="22" t="s">
        <v>3</v>
      </c>
      <c r="B21" s="30">
        <v>0</v>
      </c>
      <c r="C21" s="56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23">
        <f>SUM(C21:N21)</f>
        <v>0</v>
      </c>
      <c r="P21" s="23">
        <f t="shared" si="0"/>
        <v>0</v>
      </c>
    </row>
    <row r="22" spans="1:16" ht="15.75" thickBot="1" x14ac:dyDescent="0.3">
      <c r="A22" s="24" t="s">
        <v>5</v>
      </c>
      <c r="B22" s="25">
        <f>SUM(B10:B21)</f>
        <v>0</v>
      </c>
      <c r="C22" s="26">
        <f>SUM(C10:C21)</f>
        <v>0</v>
      </c>
      <c r="D22" s="27">
        <f t="shared" ref="D22:O22" si="2">SUM(D10:D21)</f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</v>
      </c>
      <c r="N22" s="28">
        <f t="shared" si="2"/>
        <v>0</v>
      </c>
      <c r="O22" s="25">
        <f t="shared" si="2"/>
        <v>0</v>
      </c>
      <c r="P22" s="25">
        <f t="shared" si="0"/>
        <v>0</v>
      </c>
    </row>
    <row r="23" spans="1:16" ht="15.75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x14ac:dyDescent="0.25">
      <c r="A24" s="74" t="s">
        <v>0</v>
      </c>
      <c r="B24" s="76" t="s">
        <v>23</v>
      </c>
      <c r="C24" s="64" t="s">
        <v>26</v>
      </c>
      <c r="D24" s="65" t="s">
        <v>25</v>
      </c>
      <c r="E24" s="65" t="s">
        <v>27</v>
      </c>
      <c r="F24" s="65" t="s">
        <v>28</v>
      </c>
      <c r="G24" s="65" t="s">
        <v>29</v>
      </c>
      <c r="H24" s="65" t="s">
        <v>30</v>
      </c>
      <c r="I24" s="65" t="s">
        <v>31</v>
      </c>
      <c r="J24" s="65" t="s">
        <v>32</v>
      </c>
      <c r="K24" s="65" t="s">
        <v>33</v>
      </c>
      <c r="L24" s="65" t="s">
        <v>34</v>
      </c>
      <c r="M24" s="65" t="s">
        <v>35</v>
      </c>
      <c r="N24" s="66" t="s">
        <v>36</v>
      </c>
      <c r="O24" s="72" t="s">
        <v>1</v>
      </c>
      <c r="P24" s="72" t="s">
        <v>12</v>
      </c>
    </row>
    <row r="25" spans="1:16" ht="15.75" thickBot="1" x14ac:dyDescent="0.3">
      <c r="A25" s="75"/>
      <c r="B25" s="77"/>
      <c r="C25" s="67">
        <v>42826</v>
      </c>
      <c r="D25" s="68">
        <v>42125</v>
      </c>
      <c r="E25" s="68">
        <v>42887</v>
      </c>
      <c r="F25" s="68">
        <v>42917</v>
      </c>
      <c r="G25" s="68">
        <v>42948</v>
      </c>
      <c r="H25" s="68">
        <v>42979</v>
      </c>
      <c r="I25" s="68">
        <v>43009</v>
      </c>
      <c r="J25" s="68">
        <v>43040</v>
      </c>
      <c r="K25" s="68">
        <v>43070</v>
      </c>
      <c r="L25" s="68">
        <v>43101</v>
      </c>
      <c r="M25" s="68">
        <v>43132</v>
      </c>
      <c r="N25" s="69">
        <v>43160</v>
      </c>
      <c r="O25" s="73"/>
      <c r="P25" s="73"/>
    </row>
    <row r="26" spans="1:16" ht="15.75" thickBot="1" x14ac:dyDescent="0.3">
      <c r="A26" s="34" t="s">
        <v>21</v>
      </c>
      <c r="B26" s="34"/>
      <c r="C26" s="37" t="s">
        <v>11</v>
      </c>
      <c r="D26" s="35" t="s">
        <v>11</v>
      </c>
      <c r="E26" s="35" t="s">
        <v>11</v>
      </c>
      <c r="F26" s="35" t="s">
        <v>11</v>
      </c>
      <c r="G26" s="35" t="s">
        <v>11</v>
      </c>
      <c r="H26" s="35" t="s">
        <v>11</v>
      </c>
      <c r="I26" s="35" t="s">
        <v>11</v>
      </c>
      <c r="J26" s="35" t="s">
        <v>11</v>
      </c>
      <c r="K26" s="35" t="s">
        <v>11</v>
      </c>
      <c r="L26" s="35" t="s">
        <v>11</v>
      </c>
      <c r="M26" s="35" t="s">
        <v>11</v>
      </c>
      <c r="N26" s="40" t="s">
        <v>11</v>
      </c>
      <c r="O26" s="36"/>
      <c r="P26" s="42"/>
    </row>
    <row r="27" spans="1:16" x14ac:dyDescent="0.25">
      <c r="A27" s="29" t="s">
        <v>48</v>
      </c>
      <c r="B27" s="30">
        <v>0</v>
      </c>
      <c r="C27" s="54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>
        <f t="shared" ref="O27:O47" si="3">SUM(C27:N27)</f>
        <v>0</v>
      </c>
      <c r="P27" s="33">
        <f>B27-O27</f>
        <v>0</v>
      </c>
    </row>
    <row r="28" spans="1:16" x14ac:dyDescent="0.25">
      <c r="A28" s="21" t="s">
        <v>49</v>
      </c>
      <c r="B28" s="30">
        <v>0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20">
        <f t="shared" si="3"/>
        <v>0</v>
      </c>
      <c r="P28" s="20">
        <f t="shared" ref="P28:P48" si="4">B28-O28</f>
        <v>0</v>
      </c>
    </row>
    <row r="29" spans="1:16" x14ac:dyDescent="0.25">
      <c r="A29" s="21" t="s">
        <v>50</v>
      </c>
      <c r="B29" s="30">
        <v>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20">
        <f t="shared" ref="O29:O41" si="5">SUM(C29:N29)</f>
        <v>0</v>
      </c>
      <c r="P29" s="20">
        <f t="shared" ref="P29:P41" si="6">B29-O29</f>
        <v>0</v>
      </c>
    </row>
    <row r="30" spans="1:16" x14ac:dyDescent="0.25">
      <c r="A30" s="21" t="s">
        <v>51</v>
      </c>
      <c r="B30" s="30">
        <v>0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20">
        <f t="shared" si="5"/>
        <v>0</v>
      </c>
      <c r="P30" s="20">
        <f t="shared" si="6"/>
        <v>0</v>
      </c>
    </row>
    <row r="31" spans="1:16" x14ac:dyDescent="0.25">
      <c r="A31" s="21" t="s">
        <v>52</v>
      </c>
      <c r="B31" s="30">
        <v>0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20">
        <f t="shared" si="5"/>
        <v>0</v>
      </c>
      <c r="P31" s="20">
        <f t="shared" si="6"/>
        <v>0</v>
      </c>
    </row>
    <row r="32" spans="1:16" x14ac:dyDescent="0.25">
      <c r="A32" s="21" t="s">
        <v>53</v>
      </c>
      <c r="B32" s="30">
        <v>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20">
        <f t="shared" si="5"/>
        <v>0</v>
      </c>
      <c r="P32" s="20">
        <f t="shared" si="6"/>
        <v>0</v>
      </c>
    </row>
    <row r="33" spans="1:16" x14ac:dyDescent="0.25">
      <c r="A33" s="21" t="s">
        <v>54</v>
      </c>
      <c r="B33" s="30">
        <v>0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20">
        <f t="shared" si="5"/>
        <v>0</v>
      </c>
      <c r="P33" s="20">
        <f t="shared" si="6"/>
        <v>0</v>
      </c>
    </row>
    <row r="34" spans="1:16" x14ac:dyDescent="0.25">
      <c r="A34" s="21" t="s">
        <v>55</v>
      </c>
      <c r="B34" s="30">
        <v>0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20">
        <f t="shared" si="5"/>
        <v>0</v>
      </c>
      <c r="P34" s="20">
        <f t="shared" si="6"/>
        <v>0</v>
      </c>
    </row>
    <row r="35" spans="1:16" x14ac:dyDescent="0.25">
      <c r="A35" s="21" t="s">
        <v>56</v>
      </c>
      <c r="B35" s="30">
        <v>0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20">
        <f t="shared" si="5"/>
        <v>0</v>
      </c>
      <c r="P35" s="20">
        <f t="shared" si="6"/>
        <v>0</v>
      </c>
    </row>
    <row r="36" spans="1:16" x14ac:dyDescent="0.25">
      <c r="A36" s="21" t="s">
        <v>68</v>
      </c>
      <c r="B36" s="30">
        <v>0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20">
        <f t="shared" si="5"/>
        <v>0</v>
      </c>
      <c r="P36" s="20">
        <f t="shared" si="6"/>
        <v>0</v>
      </c>
    </row>
    <row r="37" spans="1:16" x14ac:dyDescent="0.25">
      <c r="A37" s="21" t="s">
        <v>57</v>
      </c>
      <c r="B37" s="30">
        <v>0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20">
        <f t="shared" si="5"/>
        <v>0</v>
      </c>
      <c r="P37" s="20">
        <f t="shared" si="6"/>
        <v>0</v>
      </c>
    </row>
    <row r="38" spans="1:16" x14ac:dyDescent="0.25">
      <c r="A38" s="21" t="s">
        <v>58</v>
      </c>
      <c r="B38" s="30">
        <v>0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20">
        <f t="shared" si="5"/>
        <v>0</v>
      </c>
      <c r="P38" s="20">
        <f t="shared" si="6"/>
        <v>0</v>
      </c>
    </row>
    <row r="39" spans="1:16" x14ac:dyDescent="0.25">
      <c r="A39" s="21" t="s">
        <v>59</v>
      </c>
      <c r="B39" s="30">
        <v>0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20">
        <f t="shared" si="5"/>
        <v>0</v>
      </c>
      <c r="P39" s="20">
        <f t="shared" si="6"/>
        <v>0</v>
      </c>
    </row>
    <row r="40" spans="1:16" x14ac:dyDescent="0.25">
      <c r="A40" s="21" t="s">
        <v>60</v>
      </c>
      <c r="B40" s="30">
        <v>0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20">
        <f t="shared" si="5"/>
        <v>0</v>
      </c>
      <c r="P40" s="20">
        <f t="shared" si="6"/>
        <v>0</v>
      </c>
    </row>
    <row r="41" spans="1:16" x14ac:dyDescent="0.25">
      <c r="A41" s="21" t="s">
        <v>61</v>
      </c>
      <c r="B41" s="30">
        <v>0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20">
        <f t="shared" si="5"/>
        <v>0</v>
      </c>
      <c r="P41" s="20">
        <f t="shared" si="6"/>
        <v>0</v>
      </c>
    </row>
    <row r="42" spans="1:16" x14ac:dyDescent="0.25">
      <c r="A42" s="21" t="s">
        <v>62</v>
      </c>
      <c r="B42" s="30">
        <v>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20">
        <f t="shared" si="3"/>
        <v>0</v>
      </c>
      <c r="P42" s="20">
        <f t="shared" si="4"/>
        <v>0</v>
      </c>
    </row>
    <row r="43" spans="1:16" x14ac:dyDescent="0.25">
      <c r="A43" s="21" t="s">
        <v>63</v>
      </c>
      <c r="B43" s="30">
        <v>0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20">
        <f t="shared" si="3"/>
        <v>0</v>
      </c>
      <c r="P43" s="20">
        <f t="shared" si="4"/>
        <v>0</v>
      </c>
    </row>
    <row r="44" spans="1:16" x14ac:dyDescent="0.25">
      <c r="A44" s="21" t="s">
        <v>64</v>
      </c>
      <c r="B44" s="30">
        <v>0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20">
        <f t="shared" si="3"/>
        <v>0</v>
      </c>
      <c r="P44" s="20">
        <f t="shared" si="4"/>
        <v>0</v>
      </c>
    </row>
    <row r="45" spans="1:16" x14ac:dyDescent="0.25">
      <c r="A45" s="21" t="s">
        <v>65</v>
      </c>
      <c r="B45" s="30">
        <v>0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20">
        <f t="shared" ref="O45:O46" si="7">SUM(C45:N45)</f>
        <v>0</v>
      </c>
      <c r="P45" s="20">
        <f t="shared" ref="P45:P46" si="8">B45-O45</f>
        <v>0</v>
      </c>
    </row>
    <row r="46" spans="1:16" x14ac:dyDescent="0.25">
      <c r="A46" s="21" t="s">
        <v>66</v>
      </c>
      <c r="B46" s="30">
        <v>0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20">
        <f t="shared" si="7"/>
        <v>0</v>
      </c>
      <c r="P46" s="20">
        <f t="shared" si="8"/>
        <v>0</v>
      </c>
    </row>
    <row r="47" spans="1:16" ht="15.75" thickBot="1" x14ac:dyDescent="0.3">
      <c r="A47" s="21" t="s">
        <v>67</v>
      </c>
      <c r="B47" s="30">
        <v>0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20">
        <f t="shared" si="3"/>
        <v>0</v>
      </c>
      <c r="P47" s="20">
        <f t="shared" si="4"/>
        <v>0</v>
      </c>
    </row>
    <row r="48" spans="1:16" ht="15.75" thickBot="1" x14ac:dyDescent="0.3">
      <c r="A48" s="24" t="s">
        <v>2</v>
      </c>
      <c r="B48" s="25">
        <f>SUM(B27:B47)</f>
        <v>0</v>
      </c>
      <c r="C48" s="39">
        <f>SUM(C27:C47)</f>
        <v>0</v>
      </c>
      <c r="D48" s="27">
        <f>SUM(D27:D47)</f>
        <v>0</v>
      </c>
      <c r="E48" s="27">
        <f>SUM(E27:E47)</f>
        <v>0</v>
      </c>
      <c r="F48" s="27">
        <f>SUM(F27:F47)</f>
        <v>0</v>
      </c>
      <c r="G48" s="27">
        <f>SUM(G27:G47)</f>
        <v>0</v>
      </c>
      <c r="H48" s="27">
        <f>SUM(H27:H47)</f>
        <v>0</v>
      </c>
      <c r="I48" s="27">
        <f>SUM(I27:I47)</f>
        <v>0</v>
      </c>
      <c r="J48" s="27">
        <f>SUM(J27:J47)</f>
        <v>0</v>
      </c>
      <c r="K48" s="27">
        <f>SUM(K27:K47)</f>
        <v>0</v>
      </c>
      <c r="L48" s="27">
        <f>SUM(L27:L47)</f>
        <v>0</v>
      </c>
      <c r="M48" s="27">
        <f>SUM(M27:M47)</f>
        <v>0</v>
      </c>
      <c r="N48" s="41">
        <f>SUM(N27:N47)</f>
        <v>0</v>
      </c>
      <c r="O48" s="25">
        <f>SUM(O27:O47)</f>
        <v>0</v>
      </c>
      <c r="P48" s="25">
        <f t="shared" si="4"/>
        <v>0</v>
      </c>
    </row>
    <row r="49" spans="1:16" ht="15.75" thickBot="1" x14ac:dyDescent="0.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13.5" thickBot="1" x14ac:dyDescent="0.25">
      <c r="A50" s="38" t="s">
        <v>6</v>
      </c>
      <c r="B50" s="49"/>
      <c r="C50" s="47">
        <v>0</v>
      </c>
      <c r="D50" s="43">
        <f t="shared" ref="D50:N50" si="9">C54</f>
        <v>0</v>
      </c>
      <c r="E50" s="43">
        <f t="shared" si="9"/>
        <v>0</v>
      </c>
      <c r="F50" s="43">
        <f t="shared" si="9"/>
        <v>0</v>
      </c>
      <c r="G50" s="43">
        <f t="shared" si="9"/>
        <v>0</v>
      </c>
      <c r="H50" s="43">
        <f t="shared" si="9"/>
        <v>0</v>
      </c>
      <c r="I50" s="43">
        <f t="shared" si="9"/>
        <v>0</v>
      </c>
      <c r="J50" s="43">
        <f t="shared" si="9"/>
        <v>0</v>
      </c>
      <c r="K50" s="43">
        <f t="shared" si="9"/>
        <v>0</v>
      </c>
      <c r="L50" s="43">
        <f t="shared" si="9"/>
        <v>0</v>
      </c>
      <c r="M50" s="43">
        <f t="shared" si="9"/>
        <v>0</v>
      </c>
      <c r="N50" s="44">
        <f t="shared" si="9"/>
        <v>0</v>
      </c>
      <c r="O50" s="15"/>
      <c r="P50" s="15"/>
    </row>
    <row r="51" spans="1:16" ht="15.75" thickBot="1" x14ac:dyDescent="0.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6" customFormat="1" ht="15.75" thickBot="1" x14ac:dyDescent="0.3">
      <c r="A52" s="38" t="s">
        <v>7</v>
      </c>
      <c r="B52" s="46">
        <f>B22-B48</f>
        <v>0</v>
      </c>
      <c r="C52" s="48">
        <f>C22-C48</f>
        <v>0</v>
      </c>
      <c r="D52" s="43">
        <f>D22-D48</f>
        <v>0</v>
      </c>
      <c r="E52" s="43">
        <f>E22-E48</f>
        <v>0</v>
      </c>
      <c r="F52" s="43">
        <f>F22-F48</f>
        <v>0</v>
      </c>
      <c r="G52" s="43">
        <f>G22-G48</f>
        <v>0</v>
      </c>
      <c r="H52" s="43">
        <f>H22-H48</f>
        <v>0</v>
      </c>
      <c r="I52" s="43">
        <f>I22-I48</f>
        <v>0</v>
      </c>
      <c r="J52" s="43">
        <f>J22-J48</f>
        <v>0</v>
      </c>
      <c r="K52" s="43">
        <f>K22-K48</f>
        <v>0</v>
      </c>
      <c r="L52" s="43">
        <f>L22-L48</f>
        <v>0</v>
      </c>
      <c r="M52" s="43">
        <f>M22-M48</f>
        <v>0</v>
      </c>
      <c r="N52" s="44">
        <f>N22-N48</f>
        <v>0</v>
      </c>
      <c r="O52" s="46">
        <f>O22-O48</f>
        <v>0</v>
      </c>
      <c r="P52" s="45">
        <f>P22+P48</f>
        <v>0</v>
      </c>
    </row>
    <row r="53" spans="1:16" ht="15.75" thickBo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6" customFormat="1" ht="15.75" thickBot="1" x14ac:dyDescent="0.3">
      <c r="A54" s="38" t="s">
        <v>8</v>
      </c>
      <c r="B54" s="49"/>
      <c r="C54" s="48">
        <f t="shared" ref="C54:N54" si="10">C50+C52</f>
        <v>0</v>
      </c>
      <c r="D54" s="43">
        <f t="shared" si="10"/>
        <v>0</v>
      </c>
      <c r="E54" s="43">
        <f t="shared" si="10"/>
        <v>0</v>
      </c>
      <c r="F54" s="43">
        <f t="shared" si="10"/>
        <v>0</v>
      </c>
      <c r="G54" s="43">
        <f t="shared" si="10"/>
        <v>0</v>
      </c>
      <c r="H54" s="43">
        <f t="shared" si="10"/>
        <v>0</v>
      </c>
      <c r="I54" s="43">
        <f t="shared" si="10"/>
        <v>0</v>
      </c>
      <c r="J54" s="43">
        <f t="shared" si="10"/>
        <v>0</v>
      </c>
      <c r="K54" s="43">
        <f t="shared" si="10"/>
        <v>0</v>
      </c>
      <c r="L54" s="43">
        <f t="shared" si="10"/>
        <v>0</v>
      </c>
      <c r="M54" s="43">
        <f t="shared" si="10"/>
        <v>0</v>
      </c>
      <c r="N54" s="44">
        <f t="shared" si="10"/>
        <v>0</v>
      </c>
      <c r="O54" s="17"/>
      <c r="P54" s="17"/>
    </row>
    <row r="57" spans="1:16" ht="20.25" x14ac:dyDescent="0.3">
      <c r="A57" s="9" t="s">
        <v>9</v>
      </c>
      <c r="B57" s="1"/>
      <c r="C57" s="2"/>
    </row>
    <row r="58" spans="1:16" ht="25.5" x14ac:dyDescent="0.25">
      <c r="A58" s="3" t="s">
        <v>17</v>
      </c>
      <c r="B58" s="4"/>
    </row>
    <row r="59" spans="1:16" ht="38.25" x14ac:dyDescent="0.25">
      <c r="A59" s="3" t="s">
        <v>19</v>
      </c>
      <c r="B59" s="5"/>
    </row>
    <row r="60" spans="1:16" ht="51" x14ac:dyDescent="0.25">
      <c r="A60" s="3" t="s">
        <v>18</v>
      </c>
      <c r="B60" s="12"/>
    </row>
    <row r="61" spans="1:16" ht="25.5" x14ac:dyDescent="0.25">
      <c r="A61" s="3" t="s">
        <v>10</v>
      </c>
      <c r="B61" s="19">
        <v>12000</v>
      </c>
    </row>
    <row r="62" spans="1:16" ht="51.75" thickBot="1" x14ac:dyDescent="0.3">
      <c r="A62" s="3" t="s">
        <v>22</v>
      </c>
      <c r="B62" s="53" t="s">
        <v>11</v>
      </c>
    </row>
  </sheetData>
  <mergeCells count="12">
    <mergeCell ref="L2:N2"/>
    <mergeCell ref="B1:H1"/>
    <mergeCell ref="F3:G3"/>
    <mergeCell ref="L1:N1"/>
    <mergeCell ref="A7:A8"/>
    <mergeCell ref="B7:B8"/>
    <mergeCell ref="O7:O8"/>
    <mergeCell ref="P7:P8"/>
    <mergeCell ref="A24:A25"/>
    <mergeCell ref="B24:B25"/>
    <mergeCell ref="O24:O25"/>
    <mergeCell ref="P24:P2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C9:N9 C26:N26 B62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defaultRowHeight="15" x14ac:dyDescent="0.25"/>
  <sheetData>
    <row r="1" spans="1:1" x14ac:dyDescent="0.25">
      <c r="A1" s="18" t="s">
        <v>11</v>
      </c>
    </row>
    <row r="2" spans="1:1" x14ac:dyDescent="0.25">
      <c r="A2" s="18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ACEOP-1219-1</_dlc_DocId>
    <_dlc_DocIdUrl xmlns="620d3857-b646-4094-8a02-6a843bfa4797">
      <Url>http://sharepoint.arts.local/Investing/fundedorganisations/_layouts/DocIdRedir.aspx?ID=ACEOP-1219-1</Url>
      <Description>ACEOP-1219-1</Description>
    </_dlc_DocIdUrl>
  </documentManagement>
</p:properties>
</file>

<file path=customXml/itemProps1.xml><?xml version="1.0" encoding="utf-8"?>
<ds:datastoreItem xmlns:ds="http://schemas.openxmlformats.org/officeDocument/2006/customXml" ds:itemID="{79D9319B-3510-4D41-A278-C733AC2FD368}"/>
</file>

<file path=customXml/itemProps2.xml><?xml version="1.0" encoding="utf-8"?>
<ds:datastoreItem xmlns:ds="http://schemas.openxmlformats.org/officeDocument/2006/customXml" ds:itemID="{C8AF7CE2-266F-4391-84E8-FD120603CF1F}"/>
</file>

<file path=customXml/itemProps3.xml><?xml version="1.0" encoding="utf-8"?>
<ds:datastoreItem xmlns:ds="http://schemas.openxmlformats.org/officeDocument/2006/customXml" ds:itemID="{F416FD25-8F44-45FC-90F5-EBB1C94307A3}"/>
</file>

<file path=customXml/itemProps4.xml><?xml version="1.0" encoding="utf-8"?>
<ds:datastoreItem xmlns:ds="http://schemas.openxmlformats.org/officeDocument/2006/customXml" ds:itemID="{8786F236-87A7-4DD3-AC7A-7126FF97EA7D}"/>
</file>

<file path=customXml/itemProps5.xml><?xml version="1.0" encoding="utf-8"?>
<ds:datastoreItem xmlns:ds="http://schemas.openxmlformats.org/officeDocument/2006/customXml" ds:itemID="{D3FB92A4-2281-4FE3-9F9B-4F17A407F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Sheet2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Arts Council England</dc:creator>
  <cp:lastModifiedBy>Vicky Taylor</cp:lastModifiedBy>
  <dcterms:created xsi:type="dcterms:W3CDTF">2013-04-04T10:33:10Z</dcterms:created>
  <dcterms:modified xsi:type="dcterms:W3CDTF">2018-03-29T12:27:29Z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2f08f7dd-a869-4d21-85c3-12c3c696577d</vt:lpwstr>
  </property>
</Properties>
</file>